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Алексей\Desktop\Олімпіада ІКТ\Розвязки\Excel\"/>
    </mc:Choice>
  </mc:AlternateContent>
  <xr:revisionPtr revIDLastSave="0" documentId="13_ncr:1_{4D643835-9279-45C7-8C68-4DEC8A682B6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ішення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4" i="2" l="1"/>
  <c r="S5" i="2"/>
  <c r="S4" i="2"/>
  <c r="S9" i="2" l="1"/>
  <c r="T10" i="2"/>
  <c r="S10" i="2"/>
  <c r="T9" i="2"/>
  <c r="T8" i="2"/>
  <c r="S8" i="2"/>
  <c r="T7" i="2"/>
  <c r="S7" i="2"/>
  <c r="T6" i="2"/>
  <c r="S6" i="2"/>
  <c r="T5" i="2"/>
</calcChain>
</file>

<file path=xl/sharedStrings.xml><?xml version="1.0" encoding="utf-8"?>
<sst xmlns="http://schemas.openxmlformats.org/spreadsheetml/2006/main" count="4" uniqueCount="4">
  <si>
    <t>х</t>
  </si>
  <si>
    <t>у</t>
  </si>
  <si>
    <t>x1</t>
  </si>
  <si>
    <t>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</si>
</sst>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1" fillId="0" borderId="0" xfId="0" applyFont="1"/>
  </cellXfs>
  <cellStyles count="1">
    <cellStyle name="Звичайний" xfId="0" builtinId="0"/>
  </cellStyles>
  <dxfs count="19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 patternType="none">
          <bgColor auto="1"/>
        </patternFill>
      </fill>
    </dxf>
    <dxf>
      <fill>
        <patternFill>
          <bgColor theme="7" tint="-0.499984740745262"/>
        </patternFill>
      </fill>
    </dxf>
    <dxf>
      <fill>
        <patternFill>
          <bgColor theme="7" tint="-0.499984740745262"/>
        </patternFill>
      </fill>
    </dxf>
    <dxf>
      <fill>
        <patternFill>
          <bgColor theme="7" tint="-0.499984740745262"/>
        </patternFill>
      </fill>
    </dxf>
    <dxf>
      <fill>
        <patternFill>
          <bgColor theme="5" tint="-0.499984740745262"/>
        </patternFill>
      </fill>
    </dxf>
    <dxf>
      <fill>
        <patternFill>
          <bgColor theme="5" tint="-0.499984740745262"/>
        </patternFill>
      </fill>
    </dxf>
    <dxf>
      <fill>
        <patternFill>
          <bgColor theme="5" tint="-0.499984740745262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A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Рішення!$R$3</c:f>
              <c:strCache>
                <c:ptCount val="1"/>
                <c:pt idx="0">
                  <c:v>у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>
              <a:glow rad="38100">
                <a:schemeClr val="accent1">
                  <a:satMod val="175000"/>
                  <a:alpha val="40000"/>
                </a:schemeClr>
              </a:glow>
            </a:effectLst>
          </c:spPr>
          <c:marker>
            <c:symbol val="none"/>
          </c:marker>
          <c:xVal>
            <c:numRef>
              <c:f>Рішення!$Q$4:$Q$24</c:f>
              <c:numCache>
                <c:formatCode>General</c:formatCode>
                <c:ptCount val="21"/>
                <c:pt idx="0">
                  <c:v>0</c:v>
                </c:pt>
                <c:pt idx="1">
                  <c:v>0.21</c:v>
                </c:pt>
                <c:pt idx="2">
                  <c:v>1</c:v>
                </c:pt>
                <c:pt idx="3">
                  <c:v>1.75</c:v>
                </c:pt>
                <c:pt idx="4">
                  <c:v>2.4300000000000002</c:v>
                </c:pt>
                <c:pt idx="5">
                  <c:v>2.89</c:v>
                </c:pt>
                <c:pt idx="6">
                  <c:v>3.21</c:v>
                </c:pt>
                <c:pt idx="7">
                  <c:v>3.5</c:v>
                </c:pt>
                <c:pt idx="8">
                  <c:v>3.89</c:v>
                </c:pt>
                <c:pt idx="9">
                  <c:v>4.21</c:v>
                </c:pt>
                <c:pt idx="10">
                  <c:v>4.49</c:v>
                </c:pt>
                <c:pt idx="11">
                  <c:v>5</c:v>
                </c:pt>
                <c:pt idx="12">
                  <c:v>5.43</c:v>
                </c:pt>
                <c:pt idx="13">
                  <c:v>5.71</c:v>
                </c:pt>
                <c:pt idx="14">
                  <c:v>6.1</c:v>
                </c:pt>
                <c:pt idx="15">
                  <c:v>6.38</c:v>
                </c:pt>
                <c:pt idx="16">
                  <c:v>6.85</c:v>
                </c:pt>
                <c:pt idx="17">
                  <c:v>7.39</c:v>
                </c:pt>
                <c:pt idx="18">
                  <c:v>7.75</c:v>
                </c:pt>
                <c:pt idx="19">
                  <c:v>8.57</c:v>
                </c:pt>
                <c:pt idx="20">
                  <c:v>9.61</c:v>
                </c:pt>
              </c:numCache>
            </c:numRef>
          </c:xVal>
          <c:yVal>
            <c:numRef>
              <c:f>Рішення!$R$4:$R$24</c:f>
              <c:numCache>
                <c:formatCode>General</c:formatCode>
                <c:ptCount val="21"/>
                <c:pt idx="0">
                  <c:v>0</c:v>
                </c:pt>
                <c:pt idx="1">
                  <c:v>0.04</c:v>
                </c:pt>
                <c:pt idx="2">
                  <c:v>0.06</c:v>
                </c:pt>
                <c:pt idx="3">
                  <c:v>0.09</c:v>
                </c:pt>
                <c:pt idx="4">
                  <c:v>0.13</c:v>
                </c:pt>
                <c:pt idx="5">
                  <c:v>0.18</c:v>
                </c:pt>
                <c:pt idx="6">
                  <c:v>0.23</c:v>
                </c:pt>
                <c:pt idx="7">
                  <c:v>0.31</c:v>
                </c:pt>
                <c:pt idx="8">
                  <c:v>0.45</c:v>
                </c:pt>
                <c:pt idx="9">
                  <c:v>0.61</c:v>
                </c:pt>
                <c:pt idx="10">
                  <c:v>0.79</c:v>
                </c:pt>
                <c:pt idx="11">
                  <c:v>1</c:v>
                </c:pt>
                <c:pt idx="12">
                  <c:v>0.84</c:v>
                </c:pt>
                <c:pt idx="13">
                  <c:v>0.66</c:v>
                </c:pt>
                <c:pt idx="14">
                  <c:v>0.45</c:v>
                </c:pt>
                <c:pt idx="15">
                  <c:v>0.34</c:v>
                </c:pt>
                <c:pt idx="16">
                  <c:v>0.23</c:v>
                </c:pt>
                <c:pt idx="17">
                  <c:v>0.15</c:v>
                </c:pt>
                <c:pt idx="18">
                  <c:v>0.12</c:v>
                </c:pt>
                <c:pt idx="19">
                  <c:v>7.0000000000000007E-2</c:v>
                </c:pt>
                <c:pt idx="20">
                  <c:v>0.05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19F-466A-B87D-47A2A0D1ED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929040"/>
        <c:axId val="227603552"/>
      </c:scatterChart>
      <c:valAx>
        <c:axId val="480929040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27603552"/>
        <c:crosses val="autoZero"/>
        <c:crossBetween val="midCat"/>
      </c:valAx>
      <c:valAx>
        <c:axId val="22760355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0929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AEB"/>
    </a:solidFill>
    <a:ln w="9525" cap="flat" cmpd="sng" algn="ctr">
      <a:noFill/>
      <a:round/>
    </a:ln>
    <a:effectLst>
      <a:glow rad="228600">
        <a:schemeClr val="accent2">
          <a:satMod val="175000"/>
          <a:alpha val="40000"/>
        </a:schemeClr>
      </a:glow>
    </a:effectLst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spPr>
            <a:ln w="25400">
              <a:noFill/>
            </a:ln>
          </c:spPr>
          <c:marker>
            <c:symbol val="none"/>
          </c:marker>
          <c:xVal>
            <c:numRef>
              <c:f>Рішення!$S$4:$S$5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Рішення!$T$4:$T$5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0986-4E55-9D58-3882024FC9AC}"/>
            </c:ext>
          </c:extLst>
        </c:ser>
        <c:ser>
          <c:idx val="0"/>
          <c:order val="1"/>
          <c:tx>
            <c:strRef>
              <c:f>Рішення!$R$3</c:f>
              <c:strCache>
                <c:ptCount val="1"/>
                <c:pt idx="0">
                  <c:v>у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Рішення!$Q$4:$Q$24</c:f>
              <c:numCache>
                <c:formatCode>General</c:formatCode>
                <c:ptCount val="21"/>
                <c:pt idx="0">
                  <c:v>0</c:v>
                </c:pt>
                <c:pt idx="1">
                  <c:v>0.21</c:v>
                </c:pt>
                <c:pt idx="2">
                  <c:v>1</c:v>
                </c:pt>
                <c:pt idx="3">
                  <c:v>1.75</c:v>
                </c:pt>
                <c:pt idx="4">
                  <c:v>2.4300000000000002</c:v>
                </c:pt>
                <c:pt idx="5">
                  <c:v>2.89</c:v>
                </c:pt>
                <c:pt idx="6">
                  <c:v>3.21</c:v>
                </c:pt>
                <c:pt idx="7">
                  <c:v>3.5</c:v>
                </c:pt>
                <c:pt idx="8">
                  <c:v>3.89</c:v>
                </c:pt>
                <c:pt idx="9">
                  <c:v>4.21</c:v>
                </c:pt>
                <c:pt idx="10">
                  <c:v>4.49</c:v>
                </c:pt>
                <c:pt idx="11">
                  <c:v>5</c:v>
                </c:pt>
                <c:pt idx="12">
                  <c:v>5.43</c:v>
                </c:pt>
                <c:pt idx="13">
                  <c:v>5.71</c:v>
                </c:pt>
                <c:pt idx="14">
                  <c:v>6.1</c:v>
                </c:pt>
                <c:pt idx="15">
                  <c:v>6.38</c:v>
                </c:pt>
                <c:pt idx="16">
                  <c:v>6.85</c:v>
                </c:pt>
                <c:pt idx="17">
                  <c:v>7.39</c:v>
                </c:pt>
                <c:pt idx="18">
                  <c:v>7.75</c:v>
                </c:pt>
                <c:pt idx="19">
                  <c:v>8.57</c:v>
                </c:pt>
                <c:pt idx="20">
                  <c:v>9.61</c:v>
                </c:pt>
              </c:numCache>
            </c:numRef>
          </c:xVal>
          <c:yVal>
            <c:numRef>
              <c:f>Рішення!$R$4:$R$24</c:f>
              <c:numCache>
                <c:formatCode>General</c:formatCode>
                <c:ptCount val="21"/>
                <c:pt idx="0">
                  <c:v>0</c:v>
                </c:pt>
                <c:pt idx="1">
                  <c:v>0.04</c:v>
                </c:pt>
                <c:pt idx="2">
                  <c:v>0.06</c:v>
                </c:pt>
                <c:pt idx="3">
                  <c:v>0.09</c:v>
                </c:pt>
                <c:pt idx="4">
                  <c:v>0.13</c:v>
                </c:pt>
                <c:pt idx="5">
                  <c:v>0.18</c:v>
                </c:pt>
                <c:pt idx="6">
                  <c:v>0.23</c:v>
                </c:pt>
                <c:pt idx="7">
                  <c:v>0.31</c:v>
                </c:pt>
                <c:pt idx="8">
                  <c:v>0.45</c:v>
                </c:pt>
                <c:pt idx="9">
                  <c:v>0.61</c:v>
                </c:pt>
                <c:pt idx="10">
                  <c:v>0.79</c:v>
                </c:pt>
                <c:pt idx="11">
                  <c:v>1</c:v>
                </c:pt>
                <c:pt idx="12">
                  <c:v>0.84</c:v>
                </c:pt>
                <c:pt idx="13">
                  <c:v>0.66</c:v>
                </c:pt>
                <c:pt idx="14">
                  <c:v>0.45</c:v>
                </c:pt>
                <c:pt idx="15">
                  <c:v>0.34</c:v>
                </c:pt>
                <c:pt idx="16">
                  <c:v>0.23</c:v>
                </c:pt>
                <c:pt idx="17">
                  <c:v>0.15</c:v>
                </c:pt>
                <c:pt idx="18">
                  <c:v>0.12</c:v>
                </c:pt>
                <c:pt idx="19">
                  <c:v>7.0000000000000007E-2</c:v>
                </c:pt>
                <c:pt idx="20">
                  <c:v>0.05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0986-4E55-9D58-3882024FC9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929040"/>
        <c:axId val="227603552"/>
      </c:scatterChart>
      <c:valAx>
        <c:axId val="480929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227603552"/>
        <c:crosses val="autoZero"/>
        <c:crossBetween val="midCat"/>
      </c:valAx>
      <c:valAx>
        <c:axId val="22760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480929040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07204493691326E-2"/>
          <c:y val="7.407407407407407E-2"/>
          <c:w val="0.88369140554349668"/>
          <c:h val="0.841674686497521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>
              <a:glow rad="63500">
                <a:schemeClr val="accent2">
                  <a:satMod val="175000"/>
                  <a:alpha val="40000"/>
                </a:schemeClr>
              </a:glow>
            </a:effectLst>
          </c:spPr>
          <c:marker>
            <c:symbol val="circle"/>
            <c:size val="9"/>
            <c:spPr>
              <a:solidFill>
                <a:schemeClr val="accent4">
                  <a:lumMod val="40000"/>
                  <a:lumOff val="60000"/>
                </a:schemeClr>
              </a:solidFill>
              <a:ln w="9525">
                <a:solidFill>
                  <a:schemeClr val="accent1"/>
                </a:solidFill>
              </a:ln>
              <a:effectLst>
                <a:glow rad="63500">
                  <a:schemeClr val="accent2">
                    <a:satMod val="175000"/>
                    <a:alpha val="40000"/>
                  </a:schemeClr>
                </a:glow>
              </a:effectLst>
            </c:spPr>
          </c:marker>
          <c:dPt>
            <c:idx val="0"/>
            <c:marker>
              <c:symbol val="circle"/>
              <c:size val="9"/>
              <c:spPr>
                <a:solidFill>
                  <a:schemeClr val="tx1"/>
                </a:solidFill>
                <a:ln w="9525">
                  <a:solidFill>
                    <a:schemeClr val="accent1"/>
                  </a:solidFill>
                </a:ln>
                <a:effectLst>
                  <a:glow rad="63500">
                    <a:schemeClr val="accent2">
                      <a:satMod val="175000"/>
                      <a:alpha val="40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965E-4544-80E4-6E58FD78FE32}"/>
              </c:ext>
            </c:extLst>
          </c:dPt>
          <c:dPt>
            <c:idx val="1"/>
            <c:marker>
              <c:symbol val="circle"/>
              <c:size val="9"/>
              <c:spPr>
                <a:solidFill>
                  <a:schemeClr val="accent2">
                    <a:lumMod val="50000"/>
                  </a:schemeClr>
                </a:solidFill>
                <a:ln w="9525">
                  <a:solidFill>
                    <a:schemeClr val="accent1"/>
                  </a:solidFill>
                </a:ln>
                <a:effectLst>
                  <a:glow rad="63500">
                    <a:schemeClr val="accent2">
                      <a:satMod val="175000"/>
                      <a:alpha val="40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965E-4544-80E4-6E58FD78FE32}"/>
              </c:ext>
            </c:extLst>
          </c:dPt>
          <c:dPt>
            <c:idx val="2"/>
            <c:marker>
              <c:symbol val="circle"/>
              <c:size val="9"/>
              <c:spPr>
                <a:solidFill>
                  <a:schemeClr val="accent4">
                    <a:lumMod val="50000"/>
                  </a:schemeClr>
                </a:solidFill>
                <a:ln w="9525">
                  <a:solidFill>
                    <a:schemeClr val="accent1"/>
                  </a:solidFill>
                </a:ln>
                <a:effectLst>
                  <a:glow rad="63500">
                    <a:schemeClr val="accent2">
                      <a:satMod val="175000"/>
                      <a:alpha val="40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965E-4544-80E4-6E58FD78FE32}"/>
              </c:ext>
            </c:extLst>
          </c:dPt>
          <c:dPt>
            <c:idx val="3"/>
            <c:marker>
              <c:symbol val="circle"/>
              <c:size val="9"/>
              <c:spPr>
                <a:noFill/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965E-4544-80E4-6E58FD78FE32}"/>
              </c:ext>
            </c:extLst>
          </c:dPt>
          <c:dPt>
            <c:idx val="5"/>
            <c:marker>
              <c:symbol val="circle"/>
              <c:size val="9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9525">
                  <a:solidFill>
                    <a:schemeClr val="accent1"/>
                  </a:solidFill>
                </a:ln>
                <a:effectLst>
                  <a:glow rad="63500">
                    <a:schemeClr val="accent2">
                      <a:satMod val="175000"/>
                      <a:alpha val="40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965E-4544-80E4-6E58FD78FE32}"/>
              </c:ext>
            </c:extLst>
          </c:dPt>
          <c:dPt>
            <c:idx val="6"/>
            <c:marker>
              <c:symbol val="circle"/>
              <c:size val="9"/>
              <c:spPr>
                <a:solidFill>
                  <a:schemeClr val="bg1"/>
                </a:solidFill>
                <a:ln w="9525">
                  <a:solidFill>
                    <a:schemeClr val="accent1"/>
                  </a:solidFill>
                </a:ln>
                <a:effectLst>
                  <a:glow rad="63500">
                    <a:schemeClr val="accent2">
                      <a:satMod val="175000"/>
                      <a:alpha val="40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965E-4544-80E4-6E58FD78FE32}"/>
              </c:ext>
            </c:extLst>
          </c:dPt>
          <c:xVal>
            <c:numRef>
              <c:f>Рішення!$S$4:$S$10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Рішення!$T$4:$T$10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65E-4544-80E4-6E58FD78FE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009312"/>
        <c:axId val="688857040"/>
      </c:scatterChart>
      <c:valAx>
        <c:axId val="682009312"/>
        <c:scaling>
          <c:orientation val="minMax"/>
          <c:max val="12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88857040"/>
        <c:crosses val="autoZero"/>
        <c:crossBetween val="midCat"/>
      </c:valAx>
      <c:valAx>
        <c:axId val="688857040"/>
        <c:scaling>
          <c:orientation val="minMax"/>
          <c:max val="1.2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82009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9"/>
              <c:spPr>
                <a:solidFill>
                  <a:schemeClr val="tx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955B-4176-8491-92DD0162941C}"/>
              </c:ext>
            </c:extLst>
          </c:dPt>
          <c:dPt>
            <c:idx val="1"/>
            <c:marker>
              <c:symbol val="circle"/>
              <c:size val="9"/>
              <c:spPr>
                <a:solidFill>
                  <a:schemeClr val="accent2">
                    <a:lumMod val="50000"/>
                  </a:schemeClr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955B-4176-8491-92DD0162941C}"/>
              </c:ext>
            </c:extLst>
          </c:dPt>
          <c:xVal>
            <c:numRef>
              <c:f>Рішення!$S$4:$S$5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Рішення!$T$4:$T$5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55B-4176-8491-92DD016294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009312"/>
        <c:axId val="688857040"/>
      </c:scatterChart>
      <c:valAx>
        <c:axId val="682009312"/>
        <c:scaling>
          <c:orientation val="minMax"/>
          <c:max val="1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688857040"/>
        <c:crosses val="autoZero"/>
        <c:crossBetween val="midCat"/>
      </c:valAx>
      <c:valAx>
        <c:axId val="688857040"/>
        <c:scaling>
          <c:orientation val="minMax"/>
          <c:max val="1.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682009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croll" dx="22" fmlaLink="$S$2" max="21" page="10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247650</xdr:colOff>
          <xdr:row>0</xdr:row>
          <xdr:rowOff>19050</xdr:rowOff>
        </xdr:from>
        <xdr:to>
          <xdr:col>11</xdr:col>
          <xdr:colOff>0</xdr:colOff>
          <xdr:row>23</xdr:row>
          <xdr:rowOff>180975</xdr:rowOff>
        </xdr:to>
        <xdr:sp macro="" textlink="">
          <xdr:nvSpPr>
            <xdr:cNvPr id="2049" name="Scroll Bar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12476</xdr:colOff>
      <xdr:row>2</xdr:row>
      <xdr:rowOff>1964</xdr:rowOff>
    </xdr:from>
    <xdr:to>
      <xdr:col>8</xdr:col>
      <xdr:colOff>298225</xdr:colOff>
      <xdr:row>16</xdr:row>
      <xdr:rowOff>78164</xdr:rowOff>
    </xdr:to>
    <xdr:graphicFrame macro="">
      <xdr:nvGraphicFramePr>
        <xdr:cNvPr id="3" name="Діаграма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340180</xdr:colOff>
      <xdr:row>26</xdr:row>
      <xdr:rowOff>122465</xdr:rowOff>
    </xdr:from>
    <xdr:to>
      <xdr:col>1</xdr:col>
      <xdr:colOff>4901597</xdr:colOff>
      <xdr:row>26</xdr:row>
      <xdr:rowOff>2865665</xdr:rowOff>
    </xdr:to>
    <xdr:graphicFrame macro="">
      <xdr:nvGraphicFramePr>
        <xdr:cNvPr id="5" name="Діаграм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340407</xdr:colOff>
      <xdr:row>1</xdr:row>
      <xdr:rowOff>127000</xdr:rowOff>
    </xdr:from>
    <xdr:to>
      <xdr:col>8</xdr:col>
      <xdr:colOff>306916</xdr:colOff>
      <xdr:row>16</xdr:row>
      <xdr:rowOff>183168</xdr:rowOff>
    </xdr:to>
    <xdr:graphicFrame macro="">
      <xdr:nvGraphicFramePr>
        <xdr:cNvPr id="6" name="Діаграма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340178</xdr:colOff>
      <xdr:row>26</xdr:row>
      <xdr:rowOff>122464</xdr:rowOff>
    </xdr:from>
    <xdr:to>
      <xdr:col>1</xdr:col>
      <xdr:colOff>4901595</xdr:colOff>
      <xdr:row>26</xdr:row>
      <xdr:rowOff>2865664</xdr:rowOff>
    </xdr:to>
    <xdr:graphicFrame macro="">
      <xdr:nvGraphicFramePr>
        <xdr:cNvPr id="8" name="Діаграма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0</xdr:col>
      <xdr:colOff>539750</xdr:colOff>
      <xdr:row>16</xdr:row>
      <xdr:rowOff>116417</xdr:rowOff>
    </xdr:from>
    <xdr:ext cx="648511" cy="280205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59A9241-420B-4FF1-880C-4DEA6AA95D46}"/>
            </a:ext>
          </a:extLst>
        </xdr:cNvPr>
        <xdr:cNvSpPr txBox="1"/>
      </xdr:nvSpPr>
      <xdr:spPr>
        <a:xfrm>
          <a:off x="539750" y="3164417"/>
          <a:ext cx="648511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uk-UA" sz="1200" b="1"/>
            <a:t>ЧОРНА</a:t>
          </a:r>
        </a:p>
      </xdr:txBody>
    </xdr:sp>
    <xdr:clientData/>
  </xdr:oneCellAnchor>
  <xdr:oneCellAnchor>
    <xdr:from>
      <xdr:col>3</xdr:col>
      <xdr:colOff>264584</xdr:colOff>
      <xdr:row>16</xdr:row>
      <xdr:rowOff>105834</xdr:rowOff>
    </xdr:from>
    <xdr:ext cx="820930" cy="280205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7F4BEBE8-FEA5-4F25-8CF3-1A77EADD0334}"/>
            </a:ext>
          </a:extLst>
        </xdr:cNvPr>
        <xdr:cNvSpPr txBox="1"/>
      </xdr:nvSpPr>
      <xdr:spPr>
        <a:xfrm>
          <a:off x="2116667" y="3153834"/>
          <a:ext cx="820930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uk-UA" sz="1200" b="1"/>
            <a:t>ПРОЗОРА</a:t>
          </a:r>
        </a:p>
      </xdr:txBody>
    </xdr:sp>
    <xdr:clientData/>
  </xdr:oneCellAnchor>
  <xdr:oneCellAnchor>
    <xdr:from>
      <xdr:col>6</xdr:col>
      <xdr:colOff>95250</xdr:colOff>
      <xdr:row>16</xdr:row>
      <xdr:rowOff>116417</xdr:rowOff>
    </xdr:from>
    <xdr:ext cx="501227" cy="280205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562148C6-8270-4394-962A-5B5F18EE7DB8}"/>
            </a:ext>
          </a:extLst>
        </xdr:cNvPr>
        <xdr:cNvSpPr txBox="1"/>
      </xdr:nvSpPr>
      <xdr:spPr>
        <a:xfrm>
          <a:off x="3788833" y="3164417"/>
          <a:ext cx="501227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uk-UA" sz="1200" b="1"/>
            <a:t>БІЛА</a:t>
          </a:r>
        </a:p>
      </xdr:txBody>
    </xdr:sp>
    <xdr:clientData/>
  </xdr:oneCellAnchor>
  <xdr:oneCellAnchor>
    <xdr:from>
      <xdr:col>0</xdr:col>
      <xdr:colOff>183062</xdr:colOff>
      <xdr:row>14</xdr:row>
      <xdr:rowOff>181433</xdr:rowOff>
    </xdr:from>
    <xdr:ext cx="468013" cy="340671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56E08939-8B2C-4644-917C-51699930357D}"/>
            </a:ext>
          </a:extLst>
        </xdr:cNvPr>
        <xdr:cNvSpPr txBox="1"/>
      </xdr:nvSpPr>
      <xdr:spPr>
        <a:xfrm rot="16200000">
          <a:off x="246733" y="2784762"/>
          <a:ext cx="340671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uk-UA" sz="2400" b="1"/>
            <a:t>0</a:t>
          </a:r>
        </a:p>
      </xdr:txBody>
    </xdr:sp>
    <xdr:clientData/>
  </xdr:oneCellAnchor>
  <xdr:oneCellAnchor>
    <xdr:from>
      <xdr:col>0</xdr:col>
      <xdr:colOff>140729</xdr:colOff>
      <xdr:row>3</xdr:row>
      <xdr:rowOff>128517</xdr:rowOff>
    </xdr:from>
    <xdr:ext cx="468013" cy="340671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73AA817E-5FBB-4AC4-940E-4EDA416C8E9D}"/>
            </a:ext>
          </a:extLst>
        </xdr:cNvPr>
        <xdr:cNvSpPr txBox="1"/>
      </xdr:nvSpPr>
      <xdr:spPr>
        <a:xfrm rot="16200000">
          <a:off x="204400" y="636346"/>
          <a:ext cx="340671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uk-UA" sz="2400" b="1"/>
            <a:t>1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8ACC1-FCD4-4557-B6EB-D25227FD02E6}">
  <dimension ref="M2:U27"/>
  <sheetViews>
    <sheetView showGridLines="0" tabSelected="1" zoomScale="90" zoomScaleNormal="90" zoomScaleSheetLayoutView="110" workbookViewId="0">
      <selection activeCell="F21" sqref="F21"/>
    </sheetView>
  </sheetViews>
  <sheetFormatPr defaultRowHeight="15" x14ac:dyDescent="0.25"/>
  <cols>
    <col min="2" max="2" width="9.28515625" customWidth="1"/>
    <col min="3" max="3" width="9.140625" customWidth="1"/>
    <col min="15" max="15" width="13.5703125" customWidth="1"/>
    <col min="16" max="16" width="9.140625" customWidth="1"/>
  </cols>
  <sheetData>
    <row r="2" spans="13:21" x14ac:dyDescent="0.25">
      <c r="Q2" s="7"/>
      <c r="R2" s="7"/>
      <c r="S2" s="7">
        <v>0</v>
      </c>
      <c r="T2" s="7"/>
    </row>
    <row r="3" spans="13:21" x14ac:dyDescent="0.25">
      <c r="M3" s="1"/>
      <c r="N3" s="2"/>
      <c r="Q3" s="7" t="s">
        <v>0</v>
      </c>
      <c r="R3" s="7" t="s">
        <v>1</v>
      </c>
      <c r="S3" s="7" t="s">
        <v>2</v>
      </c>
      <c r="T3" s="7" t="s">
        <v>3</v>
      </c>
    </row>
    <row r="4" spans="13:21" x14ac:dyDescent="0.25">
      <c r="M4" s="3"/>
      <c r="N4" s="4"/>
      <c r="Q4" s="7">
        <v>0</v>
      </c>
      <c r="R4" s="7">
        <v>0</v>
      </c>
      <c r="S4" s="7">
        <f>IF(S2=1,Q4,IF(S2=2,Q5,IF(S2=3,Q6,0)))</f>
        <v>0</v>
      </c>
      <c r="T4" s="7">
        <f>IF(S2=1,R4,IF(S2=2,R5,IF(S2=3,R6,0)))</f>
        <v>0</v>
      </c>
      <c r="U4" s="7"/>
    </row>
    <row r="5" spans="13:21" x14ac:dyDescent="0.25">
      <c r="M5" s="5"/>
      <c r="N5" s="6"/>
      <c r="Q5" s="7">
        <v>0.21</v>
      </c>
      <c r="R5" s="7">
        <v>0.04</v>
      </c>
      <c r="S5" s="7">
        <f>IF(S2=4,Q7,IF(S2=5,Q8,IF(S2=6,Q9,0)))</f>
        <v>0</v>
      </c>
      <c r="T5" s="7">
        <f>IF(S2=4,R7,IF(S2=5,R8,IF(S2=6,R9,0)))</f>
        <v>0</v>
      </c>
      <c r="U5" s="7"/>
    </row>
    <row r="6" spans="13:21" x14ac:dyDescent="0.25">
      <c r="M6" s="1"/>
      <c r="N6" s="2"/>
      <c r="Q6" s="7">
        <v>1</v>
      </c>
      <c r="R6" s="7">
        <v>0.06</v>
      </c>
      <c r="S6" s="7">
        <f>IF(S2=7,Q10,IF(S2=8,Q11,IF(S2=9,Q12,0)))</f>
        <v>0</v>
      </c>
      <c r="T6" s="7">
        <f>IF(S2=7,R10,IF(S2=8,R11,IF(S2=9,R12,0)))</f>
        <v>0</v>
      </c>
      <c r="U6" s="7"/>
    </row>
    <row r="7" spans="13:21" x14ac:dyDescent="0.25">
      <c r="M7" s="3"/>
      <c r="N7" s="4"/>
      <c r="Q7" s="7">
        <v>1.75</v>
      </c>
      <c r="R7" s="7">
        <v>0.09</v>
      </c>
      <c r="S7" s="7">
        <f>IF(S2=10,Q13,IF(S2=11,Q14,IF(S2=12,Q15,0)))</f>
        <v>0</v>
      </c>
      <c r="T7" s="7">
        <f>IF(S2=10,R13,IF(S2=11,R14,IF(S2=12,R15,0)))</f>
        <v>0</v>
      </c>
      <c r="U7" s="7"/>
    </row>
    <row r="8" spans="13:21" x14ac:dyDescent="0.25">
      <c r="M8" s="5"/>
      <c r="N8" s="6"/>
      <c r="Q8" s="7">
        <v>2.4300000000000002</v>
      </c>
      <c r="R8" s="7">
        <v>0.13</v>
      </c>
      <c r="S8" s="7">
        <f>IF(S2=13,Q16,IF(S2=14,Q17,IF(S2=15,Q18,0)))</f>
        <v>0</v>
      </c>
      <c r="T8" s="7">
        <f>IF(S2=13,R16,IF(S2=14,R17,IF(S2=15,R18,0)))</f>
        <v>0</v>
      </c>
      <c r="U8" s="7"/>
    </row>
    <row r="9" spans="13:21" x14ac:dyDescent="0.25">
      <c r="M9" s="1"/>
      <c r="N9" s="2"/>
      <c r="Q9" s="7">
        <v>2.89</v>
      </c>
      <c r="R9" s="7">
        <v>0.18</v>
      </c>
      <c r="S9" s="7">
        <f>IF(S2=16,Q19,IF(S2=17,Q20,IF(S2=18,Q21,0)))</f>
        <v>0</v>
      </c>
      <c r="T9" s="7">
        <f>IF(S2=16,R19,IF(S2=17,R20,IF(S2=18,R21,0)))</f>
        <v>0</v>
      </c>
      <c r="U9" s="7"/>
    </row>
    <row r="10" spans="13:21" x14ac:dyDescent="0.25">
      <c r="M10" s="3"/>
      <c r="N10" s="4"/>
      <c r="Q10" s="7">
        <v>3.21</v>
      </c>
      <c r="R10" s="7">
        <v>0.23</v>
      </c>
      <c r="S10" s="7">
        <f>IF(S2=19,Q22,IF(S2=20,Q23,IF(S2=21,Q24,0)))</f>
        <v>0</v>
      </c>
      <c r="T10" s="7">
        <f>IF(S2=19,R22,IF(S2=20,R23,IF(S2=21,R24,0)))</f>
        <v>0</v>
      </c>
      <c r="U10" s="7"/>
    </row>
    <row r="11" spans="13:21" x14ac:dyDescent="0.25">
      <c r="M11" s="5"/>
      <c r="N11" s="6"/>
      <c r="Q11" s="7">
        <v>3.5</v>
      </c>
      <c r="R11" s="7">
        <v>0.31</v>
      </c>
      <c r="S11" s="7"/>
      <c r="T11" s="7"/>
      <c r="U11" s="7"/>
    </row>
    <row r="12" spans="13:21" x14ac:dyDescent="0.25">
      <c r="M12" s="3"/>
      <c r="N12" s="4"/>
      <c r="Q12" s="7">
        <v>3.89</v>
      </c>
      <c r="R12" s="7">
        <v>0.45</v>
      </c>
      <c r="S12" s="7"/>
      <c r="T12" s="7"/>
    </row>
    <row r="13" spans="13:21" x14ac:dyDescent="0.25">
      <c r="M13" s="3"/>
      <c r="N13" s="4"/>
      <c r="Q13" s="7">
        <v>4.21</v>
      </c>
      <c r="R13" s="7">
        <v>0.61</v>
      </c>
      <c r="S13" s="7"/>
      <c r="T13" s="7"/>
    </row>
    <row r="14" spans="13:21" x14ac:dyDescent="0.25">
      <c r="M14" s="3"/>
      <c r="N14" s="4"/>
      <c r="Q14" s="7">
        <v>4.49</v>
      </c>
      <c r="R14" s="7">
        <v>0.79</v>
      </c>
      <c r="S14" s="7"/>
      <c r="T14" s="7"/>
    </row>
    <row r="15" spans="13:21" x14ac:dyDescent="0.25">
      <c r="M15" s="1"/>
      <c r="N15" s="2"/>
      <c r="Q15" s="7">
        <v>5</v>
      </c>
      <c r="R15" s="7">
        <v>1</v>
      </c>
      <c r="S15" s="7"/>
      <c r="T15" s="7"/>
    </row>
    <row r="16" spans="13:21" x14ac:dyDescent="0.25">
      <c r="M16" s="3"/>
      <c r="N16" s="4"/>
      <c r="Q16" s="7">
        <v>5.43</v>
      </c>
      <c r="R16" s="7">
        <v>0.84</v>
      </c>
      <c r="S16" s="7"/>
      <c r="T16" s="7"/>
    </row>
    <row r="17" spans="13:20" x14ac:dyDescent="0.25">
      <c r="M17" s="5"/>
      <c r="N17" s="6"/>
      <c r="Q17" s="7">
        <v>5.71</v>
      </c>
      <c r="R17" s="7">
        <v>0.66</v>
      </c>
      <c r="S17" s="7"/>
      <c r="T17" s="7"/>
    </row>
    <row r="18" spans="13:20" x14ac:dyDescent="0.25">
      <c r="M18" s="1"/>
      <c r="N18" s="2"/>
      <c r="Q18" s="7">
        <v>6.1</v>
      </c>
      <c r="R18" s="7">
        <v>0.45</v>
      </c>
      <c r="S18" s="7"/>
      <c r="T18" s="7"/>
    </row>
    <row r="19" spans="13:20" x14ac:dyDescent="0.25">
      <c r="M19" s="3"/>
      <c r="N19" s="4"/>
      <c r="Q19" s="7">
        <v>6.38</v>
      </c>
      <c r="R19" s="7">
        <v>0.34</v>
      </c>
      <c r="S19" s="7"/>
      <c r="T19" s="7"/>
    </row>
    <row r="20" spans="13:20" x14ac:dyDescent="0.25">
      <c r="M20" s="5"/>
      <c r="N20" s="6"/>
      <c r="Q20" s="7">
        <v>6.85</v>
      </c>
      <c r="R20" s="7">
        <v>0.23</v>
      </c>
      <c r="S20" s="7"/>
      <c r="T20" s="7"/>
    </row>
    <row r="21" spans="13:20" x14ac:dyDescent="0.25">
      <c r="M21" s="3"/>
      <c r="N21" s="4"/>
      <c r="Q21" s="7">
        <v>7.39</v>
      </c>
      <c r="R21" s="7">
        <v>0.15</v>
      </c>
      <c r="S21" s="7"/>
      <c r="T21" s="7"/>
    </row>
    <row r="22" spans="13:20" x14ac:dyDescent="0.25">
      <c r="M22" s="3"/>
      <c r="N22" s="4"/>
      <c r="Q22" s="7">
        <v>7.75</v>
      </c>
      <c r="R22" s="7">
        <v>0.12</v>
      </c>
      <c r="S22" s="7"/>
      <c r="T22" s="7"/>
    </row>
    <row r="23" spans="13:20" x14ac:dyDescent="0.25">
      <c r="M23" s="5"/>
      <c r="N23" s="6"/>
      <c r="Q23" s="7">
        <v>8.57</v>
      </c>
      <c r="R23" s="7">
        <v>7.0000000000000007E-2</v>
      </c>
      <c r="S23" s="7"/>
      <c r="T23" s="7"/>
    </row>
    <row r="24" spans="13:20" x14ac:dyDescent="0.25">
      <c r="Q24" s="7">
        <v>9.61</v>
      </c>
      <c r="R24" s="7">
        <v>0.05</v>
      </c>
      <c r="S24" s="7"/>
      <c r="T24" s="7"/>
    </row>
    <row r="26" spans="13:20" ht="247.5" customHeight="1" x14ac:dyDescent="0.25"/>
    <row r="27" spans="13:20" ht="234.75" customHeight="1" x14ac:dyDescent="0.25"/>
  </sheetData>
  <conditionalFormatting sqref="M3:N5">
    <cfRule type="expression" dxfId="18" priority="19">
      <formula>$S$2=3</formula>
    </cfRule>
    <cfRule type="expression" dxfId="17" priority="20">
      <formula>$S$2=2</formula>
    </cfRule>
    <cfRule type="expression" dxfId="16" priority="21">
      <formula>$S$2=1</formula>
    </cfRule>
  </conditionalFormatting>
  <conditionalFormatting sqref="M6:N8">
    <cfRule type="expression" dxfId="15" priority="16">
      <formula>$S$2=6</formula>
    </cfRule>
    <cfRule type="expression" dxfId="14" priority="17">
      <formula>$S$2=5</formula>
    </cfRule>
    <cfRule type="expression" dxfId="13" priority="18">
      <formula>$S$2=4</formula>
    </cfRule>
  </conditionalFormatting>
  <conditionalFormatting sqref="M9:N11">
    <cfRule type="expression" dxfId="12" priority="13">
      <formula>$S$2=9</formula>
    </cfRule>
    <cfRule type="expression" dxfId="11" priority="14">
      <formula>$S$2=8</formula>
    </cfRule>
    <cfRule type="expression" dxfId="10" priority="15">
      <formula>$S$2=7</formula>
    </cfRule>
  </conditionalFormatting>
  <conditionalFormatting sqref="M12:N14">
    <cfRule type="expression" priority="10">
      <formula>$S$2=12</formula>
    </cfRule>
    <cfRule type="expression" priority="11">
      <formula>$S$2=11</formula>
    </cfRule>
    <cfRule type="expression" dxfId="9" priority="12">
      <formula>$S$2=10</formula>
    </cfRule>
  </conditionalFormatting>
  <conditionalFormatting sqref="M15:N17">
    <cfRule type="expression" dxfId="8" priority="7">
      <formula>$S$2=15</formula>
    </cfRule>
    <cfRule type="expression" dxfId="7" priority="8">
      <formula>$S$2=14</formula>
    </cfRule>
    <cfRule type="expression" dxfId="6" priority="9">
      <formula>$S$2=13</formula>
    </cfRule>
  </conditionalFormatting>
  <conditionalFormatting sqref="M18:N20">
    <cfRule type="expression" dxfId="5" priority="4">
      <formula>$S$2=18</formula>
    </cfRule>
    <cfRule type="expression" dxfId="4" priority="5">
      <formula>$S$2=17</formula>
    </cfRule>
    <cfRule type="expression" dxfId="3" priority="6">
      <formula>$S$2=16</formula>
    </cfRule>
  </conditionalFormatting>
  <conditionalFormatting sqref="M21:N23">
    <cfRule type="expression" dxfId="2" priority="1">
      <formula>$S$2=21</formula>
    </cfRule>
    <cfRule type="expression" dxfId="1" priority="2">
      <formula>$S$2=20</formula>
    </cfRule>
    <cfRule type="expression" dxfId="0" priority="3">
      <formula>$S$2=19</formula>
    </cfRule>
  </conditionalFormatting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Scroll Bar 1">
              <controlPr defaultSize="0" autoPict="0">
                <anchor moveWithCells="1">
                  <from>
                    <xdr:col>10</xdr:col>
                    <xdr:colOff>247650</xdr:colOff>
                    <xdr:row>0</xdr:row>
                    <xdr:rowOff>19050</xdr:rowOff>
                  </from>
                  <to>
                    <xdr:col>11</xdr:col>
                    <xdr:colOff>0</xdr:colOff>
                    <xdr:row>23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Рішення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Алексей</cp:lastModifiedBy>
  <dcterms:created xsi:type="dcterms:W3CDTF">2015-06-05T18:19:34Z</dcterms:created>
  <dcterms:modified xsi:type="dcterms:W3CDTF">2022-12-10T17:29:38Z</dcterms:modified>
</cp:coreProperties>
</file>