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hinovana\Desktop\"/>
    </mc:Choice>
  </mc:AlternateContent>
  <bookViews>
    <workbookView xWindow="-105" yWindow="-105" windowWidth="20730" windowHeight="11760"/>
  </bookViews>
  <sheets>
    <sheet name="5" sheetId="23" r:id="rId1"/>
    <sheet name="6" sheetId="16" r:id="rId2"/>
    <sheet name="7" sheetId="17" r:id="rId3"/>
    <sheet name="8" sheetId="20" r:id="rId4"/>
    <sheet name="9" sheetId="18" r:id="rId5"/>
    <sheet name="10" sheetId="19" r:id="rId6"/>
    <sheet name="11" sheetId="15" r:id="rId7"/>
  </sheets>
  <definedNames>
    <definedName name="_xlnm._FilterDatabase" localSheetId="0" hidden="1">'5'!$A$1:$L$9</definedName>
    <definedName name="_xlnm._FilterDatabase" localSheetId="1" hidden="1">'6'!$A$1:$L$10</definedName>
    <definedName name="СписокЖурі">#REF!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0" l="1"/>
  <c r="J12" i="20"/>
  <c r="J10" i="20"/>
  <c r="J9" i="20"/>
  <c r="J8" i="20"/>
  <c r="J7" i="20"/>
  <c r="J11" i="20"/>
  <c r="J10" i="15"/>
  <c r="J15" i="15"/>
  <c r="J16" i="15"/>
  <c r="J13" i="15"/>
  <c r="J9" i="15"/>
  <c r="J8" i="15"/>
  <c r="J12" i="15"/>
  <c r="J11" i="15"/>
  <c r="J14" i="15"/>
  <c r="J7" i="15"/>
  <c r="J13" i="23"/>
  <c r="J11" i="23"/>
  <c r="J9" i="23"/>
  <c r="J10" i="23"/>
  <c r="J8" i="23"/>
  <c r="J12" i="23"/>
  <c r="J7" i="23"/>
  <c r="J15" i="16"/>
  <c r="J11" i="16"/>
  <c r="J14" i="16"/>
  <c r="J13" i="16"/>
  <c r="J10" i="16"/>
  <c r="J9" i="16"/>
  <c r="J8" i="16"/>
  <c r="J7" i="16"/>
  <c r="J12" i="16"/>
  <c r="J8" i="18"/>
  <c r="J7" i="18"/>
  <c r="J12" i="18"/>
  <c r="J11" i="18"/>
  <c r="J10" i="18"/>
  <c r="J9" i="18"/>
  <c r="J10" i="17"/>
  <c r="J13" i="17"/>
  <c r="J9" i="17"/>
  <c r="J15" i="17"/>
  <c r="J7" i="17"/>
  <c r="J12" i="17"/>
  <c r="J14" i="17"/>
  <c r="J8" i="17"/>
</calcChain>
</file>

<file path=xl/sharedStrings.xml><?xml version="1.0" encoding="utf-8"?>
<sst xmlns="http://schemas.openxmlformats.org/spreadsheetml/2006/main" count="453" uniqueCount="270">
  <si>
    <t xml:space="preserve">Протокол </t>
  </si>
  <si>
    <t>№ з/п</t>
  </si>
  <si>
    <t>Код</t>
  </si>
  <si>
    <t>Заклад освіти</t>
  </si>
  <si>
    <t>Учитель</t>
  </si>
  <si>
    <t>Завдання</t>
  </si>
  <si>
    <t>Сума балів</t>
  </si>
  <si>
    <t>Місце</t>
  </si>
  <si>
    <t>10 клас</t>
  </si>
  <si>
    <t>8 клас</t>
  </si>
  <si>
    <t>7 клас</t>
  </si>
  <si>
    <t>Члени журі:</t>
  </si>
  <si>
    <t>6 клас</t>
  </si>
  <si>
    <t>5 клас</t>
  </si>
  <si>
    <t>п</t>
  </si>
  <si>
    <t>ш</t>
  </si>
  <si>
    <t>с</t>
  </si>
  <si>
    <t>в</t>
  </si>
  <si>
    <t>д</t>
  </si>
  <si>
    <t>а</t>
  </si>
  <si>
    <t>Прізвище, ім'я та по батькові</t>
  </si>
  <si>
    <t>Кутова Тетяна Федорівна</t>
  </si>
  <si>
    <t>Шаповалюк Леся Юріївна</t>
  </si>
  <si>
    <t>Прізвище, ім'я та по  батькові</t>
  </si>
  <si>
    <t>Порхун Марія Сергіївна</t>
  </si>
  <si>
    <t>Яценко Ксенія Віталіївна</t>
  </si>
  <si>
    <t>Луцишина Ніка Олександрівна</t>
  </si>
  <si>
    <t>Марченко Вікторія Олександрівна</t>
  </si>
  <si>
    <t>Мотиль Тетяна Леонідівна</t>
  </si>
  <si>
    <t>Долиняк Дар’я Ігорівна</t>
  </si>
  <si>
    <t>Чайнюк Наталія Володимирівна</t>
  </si>
  <si>
    <t>Балакір Анастасія Леонідівна</t>
  </si>
  <si>
    <t>Вербицький Нікіта Олександрович</t>
  </si>
  <si>
    <t>Коломієць Тетяна Анатоліївна</t>
  </si>
  <si>
    <t>Кутовий Антон Олександрович</t>
  </si>
  <si>
    <t>Коцур Валентина Антонівна</t>
  </si>
  <si>
    <t>Столяр Назар Анатолійович</t>
  </si>
  <si>
    <t>Пилинь Лілія Михайлівна</t>
  </si>
  <si>
    <t>Кушнір Анна Андріївна</t>
  </si>
  <si>
    <t>Коробчук Ганна Петрівна</t>
  </si>
  <si>
    <t>Цопа Тетяна Миколаївна</t>
  </si>
  <si>
    <t>Зарічна Анастасія Олександрівна</t>
  </si>
  <si>
    <t>Нетребська Вікторія Вікторівна</t>
  </si>
  <si>
    <t>Кот Каріна Андріївна</t>
  </si>
  <si>
    <t>Тищенко Вікторія Вікторівна</t>
  </si>
  <si>
    <t>Ілик Галина Миколаївна</t>
  </si>
  <si>
    <t>Костюк Вероніка Сергіївна</t>
  </si>
  <si>
    <t>Кірієнко Анна Володимирівна</t>
  </si>
  <si>
    <t>Точицька Маргарита Євгеніївна</t>
  </si>
  <si>
    <t>Т.А. ЧЕРНІЙ</t>
  </si>
  <si>
    <t xml:space="preserve"> </t>
  </si>
  <si>
    <t>перевірки робіт учасників ІІ етапу ХVІ Міжнародного мовно-літературного конкурсу учнівської та студентської молоді ім. Т.Г.Шевченка</t>
  </si>
  <si>
    <t>Кліщ Мирослава Дмитрівна</t>
  </si>
  <si>
    <t>Липовецька Ксенія Олександрівна</t>
  </si>
  <si>
    <t>Миронова Ніколь Володимирівна</t>
  </si>
  <si>
    <t>Шкрабалюк Дар’я Олександрівна</t>
  </si>
  <si>
    <t>Супрунюк Злата Дмитрівна</t>
  </si>
  <si>
    <t>Лемішевський Андрій Олександрович</t>
  </si>
  <si>
    <t>11 клас</t>
  </si>
  <si>
    <t>9  клас</t>
  </si>
  <si>
    <t>Комунальний заклад «Вінницький ліцей №6»</t>
  </si>
  <si>
    <t>Комунальний заклад «Вінницький ліцей №10»</t>
  </si>
  <si>
    <t>Комунальний заклад «Вінницький ліцей №12»</t>
  </si>
  <si>
    <t>Комунальний заклад «Вінницький ліцей №21»</t>
  </si>
  <si>
    <t>Комунальний заклад «Вінницький ліцей №23»</t>
  </si>
  <si>
    <t>Комунальний заклад «Вінницький ліцей №24»</t>
  </si>
  <si>
    <t>ПЗО «Вінницький ліцей «Амадея»</t>
  </si>
  <si>
    <t>Шкільняк Ліна Василівна</t>
  </si>
  <si>
    <t>Гужва Юлія Віталіївна</t>
  </si>
  <si>
    <t>Рудь Галина Володимирівна</t>
  </si>
  <si>
    <t>Янощук Людмила Леонтіївна</t>
  </si>
  <si>
    <t>Форись Галина Іванівна</t>
  </si>
  <si>
    <t>Бужак Лілія Василівна</t>
  </si>
  <si>
    <t>Гусар Аліна Олегівна</t>
  </si>
  <si>
    <t>Колесникова Валерія Сергіївна</t>
  </si>
  <si>
    <t>Малогулко Аліна Сергіївна</t>
  </si>
  <si>
    <t>Путишина Василина Петрівна</t>
  </si>
  <si>
    <t>Пудровська Софія Дмитрівна</t>
  </si>
  <si>
    <t>Твердохліб Анастасія Юріївна</t>
  </si>
  <si>
    <t>Заремблюк Тимофій Михайлович</t>
  </si>
  <si>
    <t>Загороднюк Софія Олександрівна</t>
  </si>
  <si>
    <t>Комунальний заклад «Вінницький ліцей №1» ім. М.Пирогова</t>
  </si>
  <si>
    <t>Комунальний заклад «Вінницький ліцей №8»</t>
  </si>
  <si>
    <t>Комунальний заклад «Вінницький ліцей №15»</t>
  </si>
  <si>
    <t>Комунальний заклад «Вінницький ліцей №16»</t>
  </si>
  <si>
    <t>Комунальний заклад «Вінницький ліцей №22»</t>
  </si>
  <si>
    <t>Комунальний заклад «Вінницький ліцей №26 ім. Героя України Д. Майбороди»</t>
  </si>
  <si>
    <t>Комунальний заклад «Вінницький ліцей №29»</t>
  </si>
  <si>
    <t>Комунальний заклад «Вінницький ліцей №34»</t>
  </si>
  <si>
    <t>Комунальний заклад «Вінницький ліцей №35»</t>
  </si>
  <si>
    <t>Будник Альона Ігорівна</t>
  </si>
  <si>
    <t>Куртенко Тетяна Миколаївна</t>
  </si>
  <si>
    <t>Книжник Олена Вікторівна</t>
  </si>
  <si>
    <t>Поліщук Катерина Іванівна</t>
  </si>
  <si>
    <t>Геворкова Руслана Анатоліївна</t>
  </si>
  <si>
    <t>Сосницька Людмила Миколаївна</t>
  </si>
  <si>
    <t>Первак Майя Стефанівна</t>
  </si>
  <si>
    <t>Вознюк Ольга Юріївна</t>
  </si>
  <si>
    <t>Круглов Дємід Романович</t>
  </si>
  <si>
    <t>Бондар Олександра Костянтинівна</t>
  </si>
  <si>
    <t>Скосер Софія Володимирівна</t>
  </si>
  <si>
    <t>Войтенко Анастасія Олексіївна</t>
  </si>
  <si>
    <t>Драгунова Рімма Володимирівна</t>
  </si>
  <si>
    <t>Корчмар Катерина Андріївна</t>
  </si>
  <si>
    <t>Дячук Олена Володимирівна</t>
  </si>
  <si>
    <t>Рашкован Тетяна Миколаївна</t>
  </si>
  <si>
    <t>Дирдира Галина Мойсеївна</t>
  </si>
  <si>
    <t>Яричук Валентина Анатоліївна</t>
  </si>
  <si>
    <t>Шпак Олена Володимирівна</t>
  </si>
  <si>
    <t>Комунальний заклад «Вінницький ліцей №13»</t>
  </si>
  <si>
    <t>«Вінницький ліцей №14»</t>
  </si>
  <si>
    <t>Комунальний заклад «Фізико-математичний  ліцей №17»</t>
  </si>
  <si>
    <t>Комунальний заклад «Вінницький ліцей №18»</t>
  </si>
  <si>
    <t>Комунальний заклад «Вінницький ліцей №30 ім Т. Шевченка»</t>
  </si>
  <si>
    <t>Комунальний заклад «Вінницький ліцей №32»</t>
  </si>
  <si>
    <t>Комунальний заклад «Вінницький ліцей №33»</t>
  </si>
  <si>
    <t>Комунальний заклад «Вінницький технічний ліцей»</t>
  </si>
  <si>
    <t>Комунальний заклад «Стадницька гімназія»</t>
  </si>
  <si>
    <t>Приватний ліцей «Артинов»</t>
  </si>
  <si>
    <t>Мельниченко Анастасія Олександрівна</t>
  </si>
  <si>
    <t>Кушнір Анастасія Денисівна</t>
  </si>
  <si>
    <t>Химич Дарія Віталіївна</t>
  </si>
  <si>
    <t>Нікітіна Клеопатра Андріївна</t>
  </si>
  <si>
    <t>Заїка Олександр Анатолійович</t>
  </si>
  <si>
    <t>Пелих Марія Тарасівна</t>
  </si>
  <si>
    <t>Комунальний заклад «Вінницький ліцей №2»</t>
  </si>
  <si>
    <t>Комунальний заклад «Вінницький ліцей №4»</t>
  </si>
  <si>
    <t>Комунальний заклад «Вінницький ліцей №11»</t>
  </si>
  <si>
    <t>Комунальний заклад «Вінницький ліцей №27»</t>
  </si>
  <si>
    <t>Комунальний заклад «Вінницький ліцей №31»</t>
  </si>
  <si>
    <t>Комунальний заклад «Вінницький ліцей №36»</t>
  </si>
  <si>
    <t>Комунальний заклад  «Вінницько-Хутірський ліцей»</t>
  </si>
  <si>
    <t>КЗ «Подільський науковий ліцей Вінницької обласної ради»</t>
  </si>
  <si>
    <t>Снігур Людмила Валеріївна</t>
  </si>
  <si>
    <t>Ваховська Наталя Миколаївна</t>
  </si>
  <si>
    <t>Мазур Лариса Федорівна</t>
  </si>
  <si>
    <t>Кравець Марія Павлівна</t>
  </si>
  <si>
    <t>Іваніщев Ярослав Романович</t>
  </si>
  <si>
    <t>Малащук Яна Миколаївна</t>
  </si>
  <si>
    <t>Заремблюк Світлана Іванівна</t>
  </si>
  <si>
    <t>Станіславчук Альона Миколаївна</t>
  </si>
  <si>
    <t>Когут Марія Андріївна</t>
  </si>
  <si>
    <t>Фалатюк Валерія Олександрівна</t>
  </si>
  <si>
    <t>Рибак Маргарита В’ячеславівна</t>
  </si>
  <si>
    <t>Крот Єлизавета Олександрівна</t>
  </si>
  <si>
    <t>Доценко Олеся Олександрівна</t>
  </si>
  <si>
    <t>Кузьмік Людмила Олександрівна</t>
  </si>
  <si>
    <t>Пилипак Тарас Анатолійович</t>
  </si>
  <si>
    <t>Конюхова Юлія Вікторівна</t>
  </si>
  <si>
    <t>Діденко Світлана Іванівна</t>
  </si>
  <si>
    <t>Ленартович Наталія Анатоліївна</t>
  </si>
  <si>
    <t>Посник Вікторія Миколаївна</t>
  </si>
  <si>
    <t>Писарська Анна Олександрівна</t>
  </si>
  <si>
    <t>Бондаренко Софія Володимирівна</t>
  </si>
  <si>
    <t>Кушнір Дар’я Романівна</t>
  </si>
  <si>
    <t>Севенюк Єлизавета Ярославівна</t>
  </si>
  <si>
    <t>Непран Юлія Олександрівна</t>
  </si>
  <si>
    <t>Белінський Тимур Олександрович</t>
  </si>
  <si>
    <t>Оніщук Вікторія Олександрівна</t>
  </si>
  <si>
    <t>Нечипор Валентина Іванівна</t>
  </si>
  <si>
    <t>Миколюк Надія Іванівна</t>
  </si>
  <si>
    <t>Бондарчук Інна Степанівна</t>
  </si>
  <si>
    <t>Кучерява Юлія Володимирівна</t>
  </si>
  <si>
    <t>Пилипенко Надія Іванівна</t>
  </si>
  <si>
    <t>Козловська Надія Іванівна</t>
  </si>
  <si>
    <t>Воронич Юлія Віталіївна</t>
  </si>
  <si>
    <t>Бойко Наталія Вікторівна</t>
  </si>
  <si>
    <t>Нежданова Лілія Іванівна               Примчук Юрій Миколайович</t>
  </si>
  <si>
    <t>Крамар Валентина Максимівна</t>
  </si>
  <si>
    <t>Жупанік Світлана Дмитрівна</t>
  </si>
  <si>
    <t>Черній Тетяна Анатоліївна               Лисюк Анна Анатоліївна</t>
  </si>
  <si>
    <t>Омельчук Дар’я Федорівна</t>
  </si>
  <si>
    <t>Кушнір Олена Михайлівна</t>
  </si>
  <si>
    <t>Зеленюк Олександра Миколаївна</t>
  </si>
  <si>
    <t>Князюк Софія Олександрівна</t>
  </si>
  <si>
    <t>Онищук Катерина Віталіївна</t>
  </si>
  <si>
    <t>Тягун Олена Сергіївна</t>
  </si>
  <si>
    <t>Бахтіна Алла Вікторівна</t>
  </si>
  <si>
    <t>Тернавська Тетяна Володимирівна</t>
  </si>
  <si>
    <t>Субботіна Людмимила Василівна</t>
  </si>
  <si>
    <t>Гелуненко Роман Юрійович</t>
  </si>
  <si>
    <t>Багулова Марина Вікторівна</t>
  </si>
  <si>
    <t>а-1</t>
  </si>
  <si>
    <t>е-4</t>
  </si>
  <si>
    <t>в-5</t>
  </si>
  <si>
    <t>а-6</t>
  </si>
  <si>
    <t>а-2</t>
  </si>
  <si>
    <t>а-3</t>
  </si>
  <si>
    <t>а-4</t>
  </si>
  <si>
    <t>а-5</t>
  </si>
  <si>
    <t>а-7</t>
  </si>
  <si>
    <t xml:space="preserve">Чорноіван Оксана Тарасівна </t>
  </si>
  <si>
    <t>Ю.С. Козовська</t>
  </si>
  <si>
    <t>Л.В. Снігур</t>
  </si>
  <si>
    <t>Л.В. Шкільняк</t>
  </si>
  <si>
    <t>Г.М. Сусол</t>
  </si>
  <si>
    <t>Г.В. Рудь</t>
  </si>
  <si>
    <t>б-1</t>
  </si>
  <si>
    <t>г-7</t>
  </si>
  <si>
    <t>б-2</t>
  </si>
  <si>
    <t>б-3</t>
  </si>
  <si>
    <t>б-4</t>
  </si>
  <si>
    <t>б-5</t>
  </si>
  <si>
    <t>б-6</t>
  </si>
  <si>
    <t>б-7</t>
  </si>
  <si>
    <t>б-8</t>
  </si>
  <si>
    <t>б-9</t>
  </si>
  <si>
    <t>в-1</t>
  </si>
  <si>
    <t>в-7</t>
  </si>
  <si>
    <t>д-9</t>
  </si>
  <si>
    <t>в-2</t>
  </si>
  <si>
    <t>в-3</t>
  </si>
  <si>
    <t>в-4</t>
  </si>
  <si>
    <t>в-6</t>
  </si>
  <si>
    <t>в-8</t>
  </si>
  <si>
    <t>в-9</t>
  </si>
  <si>
    <t>Л.Ю. Шаповалюк</t>
  </si>
  <si>
    <t>Л.Ю. Болобан</t>
  </si>
  <si>
    <t>Л.М. Конецул</t>
  </si>
  <si>
    <t>А.Л.Юрчак</t>
  </si>
  <si>
    <t>Л.Я. Килимник</t>
  </si>
  <si>
    <t>г-1</t>
  </si>
  <si>
    <t>г-2</t>
  </si>
  <si>
    <t>г-3</t>
  </si>
  <si>
    <t>г-4</t>
  </si>
  <si>
    <t>г-5</t>
  </si>
  <si>
    <t>г-6</t>
  </si>
  <si>
    <t>е-1</t>
  </si>
  <si>
    <t>е-2</t>
  </si>
  <si>
    <t>е-3</t>
  </si>
  <si>
    <t>е-5</t>
  </si>
  <si>
    <t>е-6</t>
  </si>
  <si>
    <t>Т.В. Кутова</t>
  </si>
  <si>
    <t>Т.В. Дунець</t>
  </si>
  <si>
    <t>Л.В. Бужак</t>
  </si>
  <si>
    <t>І.В. Улиська</t>
  </si>
  <si>
    <t>Т.М. Цопа</t>
  </si>
  <si>
    <t>д-1</t>
  </si>
  <si>
    <t>д-2</t>
  </si>
  <si>
    <t>д-3</t>
  </si>
  <si>
    <t>д-4</t>
  </si>
  <si>
    <t>д-5</t>
  </si>
  <si>
    <t>д-6</t>
  </si>
  <si>
    <t>д-7</t>
  </si>
  <si>
    <t>д-8</t>
  </si>
  <si>
    <t>д-10</t>
  </si>
  <si>
    <t>д-11</t>
  </si>
  <si>
    <t>д-12</t>
  </si>
  <si>
    <t>д-13</t>
  </si>
  <si>
    <t>Т.М. Рашкован</t>
  </si>
  <si>
    <t>Л.А. Золотухіна</t>
  </si>
  <si>
    <t>М.В. Багулова</t>
  </si>
  <si>
    <t>Г.П. Коробчук</t>
  </si>
  <si>
    <t>В.А. Яричук</t>
  </si>
  <si>
    <t xml:space="preserve">                                                                                15.11.2025</t>
  </si>
  <si>
    <t>є-1</t>
  </si>
  <si>
    <t>є-2</t>
  </si>
  <si>
    <t>є-3</t>
  </si>
  <si>
    <t>є-4</t>
  </si>
  <si>
    <t>є-5</t>
  </si>
  <si>
    <t>є-6</t>
  </si>
  <si>
    <t>є-7</t>
  </si>
  <si>
    <t>є-8</t>
  </si>
  <si>
    <t>є-9</t>
  </si>
  <si>
    <t>є-10</t>
  </si>
  <si>
    <t>Комунальний заклад «Вінницький ліцей №3» ім. М. Коцюбинського</t>
  </si>
  <si>
    <t>І</t>
  </si>
  <si>
    <t>ІІ</t>
  </si>
  <si>
    <t>ІІІ</t>
  </si>
  <si>
    <t>Голова журі: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</si>
</sst>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>
    <font>
      <sz val="11"/>
      <color indexed="8"/>
      <name val="Calibri"/>
      <charset val="13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0"/>
      <color rgb="FFFF0000"/>
      <name val="Calibri"/>
      <family val="2"/>
      <charset val="204"/>
    </font>
    <font>
      <sz val="12"/>
      <color rgb="FFFF0000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4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 applyFill="0" applyProtection="0"/>
    <xf numFmtId="0" fontId="2" fillId="0" borderId="0"/>
    <xf numFmtId="0" fontId="1" fillId="0" borderId="0" applyFill="0" applyProtection="0"/>
    <xf numFmtId="0" fontId="1" fillId="0" borderId="0" applyFill="0" applyProtection="0"/>
    <xf numFmtId="0" fontId="4" fillId="4" borderId="0" applyNumberFormat="0" applyBorder="0" applyAlignment="0" applyProtection="0"/>
  </cellStyleXfs>
  <cellXfs count="140"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/>
    <xf numFmtId="0" fontId="1" fillId="0" borderId="0" xfId="0" applyFont="1" applyFill="1" applyAlignment="1" applyProtection="1"/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6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</xf>
    <xf numFmtId="2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Protection="1"/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/>
    <xf numFmtId="0" fontId="8" fillId="0" borderId="0" xfId="0" applyFont="1" applyFill="1" applyProtection="1"/>
    <xf numFmtId="0" fontId="0" fillId="0" borderId="0" xfId="0" applyFill="1" applyBorder="1" applyAlignment="1" applyProtection="1"/>
    <xf numFmtId="0" fontId="9" fillId="0" borderId="2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2" xfId="0" applyFont="1" applyFill="1" applyBorder="1" applyProtection="1"/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wrapText="1"/>
    </xf>
    <xf numFmtId="0" fontId="0" fillId="0" borderId="0" xfId="0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/>
    </xf>
    <xf numFmtId="0" fontId="11" fillId="0" borderId="2" xfId="0" applyFont="1" applyFill="1" applyBorder="1" applyAlignment="1" applyProtection="1">
      <alignment horizontal="center"/>
    </xf>
    <xf numFmtId="0" fontId="19" fillId="0" borderId="0" xfId="0" applyFont="1" applyFill="1" applyProtection="1"/>
    <xf numFmtId="0" fontId="11" fillId="2" borderId="5" xfId="0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left" vertical="center"/>
    </xf>
    <xf numFmtId="0" fontId="6" fillId="0" borderId="2" xfId="0" applyFont="1" applyFill="1" applyBorder="1" applyAlignment="1" applyProtection="1"/>
    <xf numFmtId="0" fontId="17" fillId="0" borderId="2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/>
    <xf numFmtId="0" fontId="6" fillId="0" borderId="2" xfId="0" applyFont="1" applyFill="1" applyBorder="1" applyAlignment="1" applyProtection="1">
      <alignment horizont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/>
    </xf>
    <xf numFmtId="0" fontId="0" fillId="0" borderId="2" xfId="0" applyFill="1" applyBorder="1" applyProtection="1"/>
    <xf numFmtId="0" fontId="11" fillId="2" borderId="8" xfId="0" applyFont="1" applyFill="1" applyBorder="1" applyAlignment="1" applyProtection="1">
      <alignment horizontal="center" vertical="center"/>
    </xf>
    <xf numFmtId="0" fontId="9" fillId="0" borderId="0" xfId="4" applyFont="1" applyFill="1" applyAlignment="1" applyProtection="1">
      <alignment horizontal="left"/>
    </xf>
    <xf numFmtId="0" fontId="11" fillId="2" borderId="5" xfId="0" applyFont="1" applyFill="1" applyBorder="1" applyAlignment="1" applyProtection="1">
      <alignment horizontal="center" vertical="center" wrapText="1"/>
    </xf>
    <xf numFmtId="0" fontId="5" fillId="0" borderId="0" xfId="4" applyFont="1" applyFill="1" applyAlignment="1" applyProtection="1">
      <alignment horizontal="left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left" vertical="top" wrapText="1"/>
    </xf>
    <xf numFmtId="0" fontId="11" fillId="0" borderId="2" xfId="0" applyFont="1" applyFill="1" applyBorder="1" applyAlignment="1" applyProtection="1">
      <alignment horizontal="left" vertical="top" wrapText="1"/>
    </xf>
    <xf numFmtId="0" fontId="11" fillId="0" borderId="2" xfId="3" applyFont="1" applyFill="1" applyBorder="1" applyAlignment="1" applyProtection="1">
      <alignment horizontal="left" vertical="top" wrapText="1"/>
    </xf>
    <xf numFmtId="0" fontId="11" fillId="0" borderId="2" xfId="0" applyFont="1" applyFill="1" applyBorder="1" applyAlignment="1" applyProtection="1">
      <alignment horizontal="left" vertical="top"/>
    </xf>
    <xf numFmtId="0" fontId="10" fillId="0" borderId="2" xfId="0" applyFont="1" applyFill="1" applyBorder="1" applyAlignment="1" applyProtection="1">
      <alignment horizontal="left" vertical="top" wrapText="1"/>
    </xf>
    <xf numFmtId="0" fontId="11" fillId="0" borderId="2" xfId="3" applyFont="1" applyFill="1" applyBorder="1" applyAlignment="1" applyProtection="1">
      <alignment vertical="top" wrapText="1"/>
    </xf>
    <xf numFmtId="0" fontId="11" fillId="0" borderId="2" xfId="0" applyFont="1" applyFill="1" applyBorder="1" applyAlignment="1" applyProtection="1">
      <alignment vertical="top" wrapText="1"/>
    </xf>
    <xf numFmtId="0" fontId="6" fillId="0" borderId="9" xfId="0" applyFont="1" applyFill="1" applyBorder="1" applyAlignment="1" applyProtection="1"/>
    <xf numFmtId="0" fontId="6" fillId="0" borderId="9" xfId="0" applyFont="1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/>
    </xf>
    <xf numFmtId="0" fontId="0" fillId="0" borderId="9" xfId="0" applyFill="1" applyBorder="1" applyProtection="1"/>
    <xf numFmtId="0" fontId="16" fillId="0" borderId="3" xfId="0" applyFont="1" applyFill="1" applyBorder="1" applyAlignment="1" applyProtection="1">
      <alignment horizontal="left" vertical="top" wrapText="1"/>
    </xf>
    <xf numFmtId="0" fontId="11" fillId="0" borderId="3" xfId="0" applyFont="1" applyFill="1" applyBorder="1" applyAlignment="1" applyProtection="1">
      <alignment horizontal="left" vertical="top" wrapText="1"/>
    </xf>
    <xf numFmtId="0" fontId="11" fillId="0" borderId="3" xfId="3" applyFont="1" applyFill="1" applyBorder="1" applyAlignment="1" applyProtection="1">
      <alignment horizontal="left" vertical="top" wrapText="1"/>
    </xf>
    <xf numFmtId="0" fontId="17" fillId="0" borderId="2" xfId="3" applyFont="1" applyFill="1" applyBorder="1" applyAlignment="1" applyProtection="1">
      <alignment horizontal="left" vertical="top" wrapText="1"/>
    </xf>
    <xf numFmtId="0" fontId="16" fillId="0" borderId="2" xfId="3" applyFont="1" applyFill="1" applyBorder="1" applyAlignment="1" applyProtection="1">
      <alignment horizontal="left" vertical="top" wrapText="1"/>
    </xf>
    <xf numFmtId="0" fontId="20" fillId="0" borderId="2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left" vertical="top"/>
    </xf>
    <xf numFmtId="0" fontId="11" fillId="0" borderId="2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/>
    <xf numFmtId="0" fontId="11" fillId="5" borderId="2" xfId="3" applyFont="1" applyFill="1" applyBorder="1" applyAlignment="1" applyProtection="1">
      <alignment horizontal="left" vertical="top" wrapText="1"/>
    </xf>
    <xf numFmtId="0" fontId="21" fillId="0" borderId="2" xfId="0" applyFont="1" applyFill="1" applyBorder="1" applyAlignment="1" applyProtection="1"/>
    <xf numFmtId="0" fontId="11" fillId="0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11" fillId="6" borderId="2" xfId="0" applyNumberFormat="1" applyFont="1" applyFill="1" applyBorder="1" applyAlignment="1" applyProtection="1">
      <alignment horizontal="center" vertical="center"/>
    </xf>
    <xf numFmtId="164" fontId="11" fillId="6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7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/>
    </xf>
    <xf numFmtId="0" fontId="22" fillId="0" borderId="7" xfId="0" applyNumberFormat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/>
    </xf>
    <xf numFmtId="0" fontId="22" fillId="6" borderId="2" xfId="0" applyNumberFormat="1" applyFont="1" applyFill="1" applyBorder="1" applyAlignment="1" applyProtection="1">
      <alignment horizontal="center" vertical="center"/>
    </xf>
    <xf numFmtId="0" fontId="22" fillId="0" borderId="7" xfId="0" applyNumberFormat="1" applyFont="1" applyFill="1" applyBorder="1" applyAlignment="1" applyProtection="1">
      <alignment horizontal="center" vertical="center" wrapText="1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left" vertical="top"/>
    </xf>
    <xf numFmtId="0" fontId="6" fillId="5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16" fillId="0" borderId="2" xfId="3" applyNumberFormat="1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top"/>
    </xf>
    <xf numFmtId="0" fontId="13" fillId="0" borderId="0" xfId="0" applyFont="1" applyFill="1" applyBorder="1" applyAlignment="1" applyProtection="1">
      <alignment horizontal="center" vertical="top" wrapText="1"/>
    </xf>
    <xf numFmtId="0" fontId="14" fillId="0" borderId="0" xfId="0" applyFont="1" applyFill="1" applyBorder="1" applyAlignment="1" applyProtection="1">
      <alignment horizontal="center" vertical="top"/>
    </xf>
    <xf numFmtId="14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7" borderId="5" xfId="0" applyFont="1" applyFill="1" applyBorder="1" applyAlignment="1" applyProtection="1">
      <alignment horizontal="center" vertical="center" wrapText="1"/>
    </xf>
    <xf numFmtId="0" fontId="11" fillId="7" borderId="8" xfId="0" applyFont="1" applyFill="1" applyBorder="1" applyAlignment="1" applyProtection="1">
      <alignment horizontal="center" vertical="center" wrapText="1"/>
    </xf>
    <xf numFmtId="0" fontId="11" fillId="6" borderId="5" xfId="0" applyFont="1" applyFill="1" applyBorder="1" applyAlignment="1" applyProtection="1">
      <alignment horizontal="center" vertical="center" wrapText="1"/>
    </xf>
    <xf numFmtId="0" fontId="11" fillId="6" borderId="8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/>
    </xf>
    <xf numFmtId="0" fontId="11" fillId="6" borderId="6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horizontal="left" vertical="center"/>
    </xf>
    <xf numFmtId="0" fontId="15" fillId="0" borderId="1" xfId="0" applyFont="1" applyFill="1" applyBorder="1" applyAlignment="1" applyProtection="1">
      <alignment horizontal="left" vertical="center"/>
    </xf>
    <xf numFmtId="0" fontId="6" fillId="0" borderId="0" xfId="0" applyFont="1" applyFill="1" applyProtection="1"/>
    <xf numFmtId="0" fontId="6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left"/>
    </xf>
    <xf numFmtId="0" fontId="17" fillId="0" borderId="2" xfId="0" applyNumberFormat="1" applyFont="1" applyFill="1" applyBorder="1" applyAlignment="1" applyProtection="1">
      <alignment horizontal="center"/>
    </xf>
    <xf numFmtId="0" fontId="11" fillId="0" borderId="2" xfId="0" applyNumberFormat="1" applyFont="1" applyFill="1" applyBorder="1" applyAlignment="1" applyProtection="1">
      <alignment horizontal="center"/>
    </xf>
    <xf numFmtId="0" fontId="11" fillId="0" borderId="2" xfId="0" applyFont="1" applyFill="1" applyBorder="1" applyAlignment="1" applyProtection="1">
      <alignment horizontal="center" wrapText="1"/>
    </xf>
    <xf numFmtId="0" fontId="11" fillId="6" borderId="2" xfId="0" applyNumberFormat="1" applyFont="1" applyFill="1" applyBorder="1" applyAlignment="1" applyProtection="1">
      <alignment horizontal="left" vertical="center"/>
    </xf>
  </cellXfs>
  <cellStyles count="5">
    <cellStyle name="Звичайний" xfId="0" builtinId="0"/>
    <cellStyle name="Нейтральний" xfId="4" builtinId="28"/>
    <cellStyle name="Обычный 2" xfId="3"/>
    <cellStyle name="Обычный 3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1"/>
  <sheetViews>
    <sheetView tabSelected="1" topLeftCell="A4" zoomScaleNormal="100" workbookViewId="0">
      <selection activeCell="A14" sqref="A14"/>
    </sheetView>
  </sheetViews>
  <sheetFormatPr defaultColWidth="9.140625" defaultRowHeight="15"/>
  <cols>
    <col min="1" max="1" width="4.140625" customWidth="1"/>
    <col min="2" max="2" width="6" style="1" hidden="1" customWidth="1"/>
    <col min="3" max="3" width="6" style="1" customWidth="1"/>
    <col min="4" max="4" width="6" style="1" hidden="1" customWidth="1"/>
    <col min="5" max="5" width="34.85546875" style="2" bestFit="1" customWidth="1"/>
    <col min="6" max="6" width="29.85546875" style="2" bestFit="1" customWidth="1"/>
    <col min="7" max="7" width="31.42578125" style="2" bestFit="1" customWidth="1"/>
    <col min="8" max="8" width="8.5703125" style="1" customWidth="1"/>
    <col min="9" max="9" width="11.85546875" style="1" customWidth="1"/>
    <col min="10" max="10" width="14" style="1" customWidth="1"/>
    <col min="11" max="11" width="9.140625" style="1" hidden="1" customWidth="1"/>
  </cols>
  <sheetData>
    <row r="1" spans="1:12" ht="31.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2" ht="51.75" customHeight="1">
      <c r="A2" s="107" t="s">
        <v>51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2" ht="26.25" customHeight="1">
      <c r="A3" s="108" t="s">
        <v>13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ht="36" customHeight="1">
      <c r="A4" s="109">
        <v>45976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2" ht="15" customHeight="1">
      <c r="A5" s="111" t="s">
        <v>1</v>
      </c>
      <c r="B5" s="45"/>
      <c r="C5" s="57"/>
      <c r="D5" s="45"/>
      <c r="E5" s="111" t="s">
        <v>20</v>
      </c>
      <c r="F5" s="111" t="s">
        <v>3</v>
      </c>
      <c r="G5" s="111" t="s">
        <v>4</v>
      </c>
      <c r="H5" s="113" t="s">
        <v>5</v>
      </c>
      <c r="I5" s="114"/>
      <c r="J5" s="115" t="s">
        <v>6</v>
      </c>
      <c r="K5" s="103" t="s">
        <v>7</v>
      </c>
      <c r="L5" s="105" t="s">
        <v>7</v>
      </c>
    </row>
    <row r="6" spans="1:12" ht="29.25" customHeight="1">
      <c r="A6" s="112"/>
      <c r="B6" s="49" t="s">
        <v>2</v>
      </c>
      <c r="C6" s="58"/>
      <c r="D6" s="49" t="s">
        <v>2</v>
      </c>
      <c r="E6" s="112"/>
      <c r="F6" s="112"/>
      <c r="G6" s="112"/>
      <c r="H6" s="44">
        <v>1</v>
      </c>
      <c r="I6" s="46">
        <v>2</v>
      </c>
      <c r="J6" s="116"/>
      <c r="K6" s="104"/>
      <c r="L6" s="103"/>
    </row>
    <row r="7" spans="1:12" ht="33" customHeight="1">
      <c r="A7" s="50">
        <v>1</v>
      </c>
      <c r="B7" s="25" t="s">
        <v>14</v>
      </c>
      <c r="C7" s="25" t="s">
        <v>182</v>
      </c>
      <c r="D7" s="25">
        <v>4</v>
      </c>
      <c r="E7" s="40" t="s">
        <v>52</v>
      </c>
      <c r="F7" s="62" t="s">
        <v>60</v>
      </c>
      <c r="G7" s="67" t="s">
        <v>67</v>
      </c>
      <c r="H7" s="91">
        <v>16</v>
      </c>
      <c r="I7" s="91">
        <v>2</v>
      </c>
      <c r="J7" s="90">
        <f t="shared" ref="J7:J13" si="0">SUM(H7:I7)</f>
        <v>18</v>
      </c>
      <c r="K7" s="9"/>
      <c r="L7" s="19" t="s">
        <v>266</v>
      </c>
    </row>
    <row r="8" spans="1:12" s="8" customFormat="1" ht="34.5" customHeight="1">
      <c r="A8" s="25">
        <v>2</v>
      </c>
      <c r="B8" s="25" t="s">
        <v>14</v>
      </c>
      <c r="C8" s="25" t="s">
        <v>187</v>
      </c>
      <c r="D8" s="25">
        <v>3</v>
      </c>
      <c r="E8" s="40" t="s">
        <v>54</v>
      </c>
      <c r="F8" s="64" t="s">
        <v>62</v>
      </c>
      <c r="G8" s="67" t="s">
        <v>69</v>
      </c>
      <c r="H8" s="91">
        <v>13</v>
      </c>
      <c r="I8" s="91">
        <v>1.5</v>
      </c>
      <c r="J8" s="90">
        <f t="shared" si="0"/>
        <v>14.5</v>
      </c>
      <c r="K8" s="9"/>
      <c r="L8" s="19" t="s">
        <v>268</v>
      </c>
    </row>
    <row r="9" spans="1:12" s="8" customFormat="1" ht="34.5" customHeight="1">
      <c r="A9" s="33">
        <v>3</v>
      </c>
      <c r="B9" s="33"/>
      <c r="C9" s="25" t="s">
        <v>189</v>
      </c>
      <c r="D9" s="33"/>
      <c r="E9" s="40" t="s">
        <v>56</v>
      </c>
      <c r="F9" s="66" t="s">
        <v>64</v>
      </c>
      <c r="G9" s="68" t="s">
        <v>71</v>
      </c>
      <c r="H9" s="91">
        <v>11</v>
      </c>
      <c r="I9" s="91">
        <v>3</v>
      </c>
      <c r="J9" s="90">
        <f t="shared" si="0"/>
        <v>14</v>
      </c>
      <c r="K9" s="51"/>
      <c r="L9" s="52"/>
    </row>
    <row r="10" spans="1:12" ht="32.450000000000003" customHeight="1">
      <c r="A10" s="25">
        <v>4</v>
      </c>
      <c r="B10" s="82"/>
      <c r="C10" s="25" t="s">
        <v>188</v>
      </c>
      <c r="D10" s="84"/>
      <c r="E10" s="63" t="s">
        <v>55</v>
      </c>
      <c r="F10" s="66" t="s">
        <v>63</v>
      </c>
      <c r="G10" s="68" t="s">
        <v>70</v>
      </c>
      <c r="H10" s="91">
        <v>11</v>
      </c>
      <c r="I10" s="91">
        <v>2</v>
      </c>
      <c r="J10" s="90">
        <f t="shared" si="0"/>
        <v>13</v>
      </c>
      <c r="K10" s="51"/>
      <c r="L10" s="52"/>
    </row>
    <row r="11" spans="1:12" ht="32.450000000000003" customHeight="1">
      <c r="A11" s="33">
        <v>5</v>
      </c>
      <c r="B11" s="33"/>
      <c r="C11" s="25" t="s">
        <v>185</v>
      </c>
      <c r="D11" s="33"/>
      <c r="E11" s="40" t="s">
        <v>57</v>
      </c>
      <c r="F11" s="66" t="s">
        <v>65</v>
      </c>
      <c r="G11" s="68" t="s">
        <v>72</v>
      </c>
      <c r="H11" s="91">
        <v>12</v>
      </c>
      <c r="I11" s="91">
        <v>1</v>
      </c>
      <c r="J11" s="90">
        <f t="shared" si="0"/>
        <v>13</v>
      </c>
      <c r="K11" s="51"/>
      <c r="L11" s="52"/>
    </row>
    <row r="12" spans="1:12" ht="31.7" customHeight="1">
      <c r="A12" s="25">
        <v>6</v>
      </c>
      <c r="B12" s="25" t="s">
        <v>14</v>
      </c>
      <c r="C12" s="25" t="s">
        <v>186</v>
      </c>
      <c r="D12" s="25">
        <v>1</v>
      </c>
      <c r="E12" s="40" t="s">
        <v>53</v>
      </c>
      <c r="F12" s="63" t="s">
        <v>61</v>
      </c>
      <c r="G12" s="68" t="s">
        <v>68</v>
      </c>
      <c r="H12" s="91">
        <v>9</v>
      </c>
      <c r="I12" s="91">
        <v>1</v>
      </c>
      <c r="J12" s="90">
        <f t="shared" si="0"/>
        <v>10</v>
      </c>
      <c r="K12" s="25"/>
      <c r="L12" s="25"/>
    </row>
    <row r="13" spans="1:12" ht="30">
      <c r="A13" s="33">
        <v>7</v>
      </c>
      <c r="B13" s="33"/>
      <c r="C13" s="25" t="s">
        <v>190</v>
      </c>
      <c r="D13" s="33"/>
      <c r="E13" s="40" t="s">
        <v>191</v>
      </c>
      <c r="F13" s="66" t="s">
        <v>66</v>
      </c>
      <c r="G13" s="68" t="s">
        <v>73</v>
      </c>
      <c r="H13" s="91">
        <v>9</v>
      </c>
      <c r="I13" s="91">
        <v>1</v>
      </c>
      <c r="J13" s="90">
        <f t="shared" si="0"/>
        <v>10</v>
      </c>
      <c r="K13" s="51"/>
      <c r="L13" s="52"/>
    </row>
    <row r="14" spans="1:12" ht="18.75">
      <c r="A14" s="69"/>
      <c r="B14" s="70"/>
      <c r="C14" s="70"/>
      <c r="D14" s="70"/>
      <c r="E14" s="71"/>
      <c r="F14" s="71"/>
      <c r="G14" s="71"/>
      <c r="H14" s="72"/>
      <c r="I14" s="72"/>
      <c r="J14" s="72"/>
      <c r="K14" s="72"/>
      <c r="L14" s="73"/>
    </row>
    <row r="15" spans="1:12" ht="18.75">
      <c r="A15" s="18"/>
      <c r="B15" s="30"/>
      <c r="C15" s="30"/>
      <c r="D15" s="30"/>
      <c r="E15" s="32" t="s">
        <v>269</v>
      </c>
      <c r="F15" s="13"/>
      <c r="G15" s="133" t="s">
        <v>49</v>
      </c>
      <c r="H15" s="133"/>
    </row>
    <row r="16" spans="1:12" ht="18.75">
      <c r="A16" s="18"/>
      <c r="B16" s="30"/>
      <c r="C16" s="30"/>
      <c r="D16" s="30"/>
      <c r="E16" s="32"/>
      <c r="F16" s="13"/>
      <c r="G16" s="13"/>
      <c r="H16" s="13"/>
    </row>
    <row r="17" spans="1:8" ht="18.75">
      <c r="A17" s="6"/>
      <c r="B17" s="5"/>
      <c r="C17" s="5"/>
      <c r="D17" s="5"/>
      <c r="E17" s="32" t="s">
        <v>11</v>
      </c>
      <c r="F17" s="13"/>
      <c r="G17" s="13" t="s">
        <v>192</v>
      </c>
      <c r="H17" s="13"/>
    </row>
    <row r="18" spans="1:8" ht="18.75">
      <c r="E18" s="13"/>
      <c r="F18" s="13"/>
      <c r="G18" s="13" t="s">
        <v>193</v>
      </c>
      <c r="H18" s="13"/>
    </row>
    <row r="19" spans="1:8" ht="18.75">
      <c r="E19" s="13"/>
      <c r="F19" s="13"/>
      <c r="G19" s="13" t="s">
        <v>194</v>
      </c>
      <c r="H19" s="13"/>
    </row>
    <row r="20" spans="1:8" ht="18.75">
      <c r="E20" s="13"/>
      <c r="F20" s="13"/>
      <c r="G20" s="13" t="s">
        <v>195</v>
      </c>
      <c r="H20" s="13"/>
    </row>
    <row r="21" spans="1:8" ht="18.75">
      <c r="E21" s="13"/>
      <c r="F21" s="13"/>
      <c r="G21" s="13" t="s">
        <v>196</v>
      </c>
      <c r="H21" s="13"/>
    </row>
  </sheetData>
  <sortState ref="A7:L13">
    <sortCondition descending="1" ref="J7:J13"/>
  </sortState>
  <mergeCells count="13">
    <mergeCell ref="K5:K6"/>
    <mergeCell ref="L5:L6"/>
    <mergeCell ref="G15:H15"/>
    <mergeCell ref="A1:K1"/>
    <mergeCell ref="A2:K2"/>
    <mergeCell ref="A3:K3"/>
    <mergeCell ref="A4:K4"/>
    <mergeCell ref="A5:A6"/>
    <mergeCell ref="E5:E6"/>
    <mergeCell ref="F5:F6"/>
    <mergeCell ref="G5:G6"/>
    <mergeCell ref="H5:I5"/>
    <mergeCell ref="J5:J6"/>
  </mergeCells>
  <printOptions horizontalCentered="1"/>
  <pageMargins left="0.27500000000000002" right="0.31458333333333299" top="0.35416666666666702" bottom="0.31458333333333299" header="0.35416666666666702" footer="0.31458333333333299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L24"/>
  <sheetViews>
    <sheetView topLeftCell="A4" zoomScaleNormal="100" workbookViewId="0">
      <selection activeCell="A16" sqref="A16"/>
    </sheetView>
  </sheetViews>
  <sheetFormatPr defaultColWidth="9.140625" defaultRowHeight="15"/>
  <cols>
    <col min="1" max="1" width="4.140625" customWidth="1"/>
    <col min="2" max="2" width="6" style="1" hidden="1" customWidth="1"/>
    <col min="3" max="3" width="6" style="1" customWidth="1"/>
    <col min="4" max="4" width="6" style="1" hidden="1" customWidth="1"/>
    <col min="5" max="5" width="34.85546875" style="2" bestFit="1" customWidth="1"/>
    <col min="6" max="6" width="35.85546875" style="2" customWidth="1"/>
    <col min="7" max="7" width="31.42578125" style="2" bestFit="1" customWidth="1"/>
    <col min="8" max="8" width="8.5703125" style="1" customWidth="1"/>
    <col min="9" max="9" width="11.85546875" style="1" customWidth="1"/>
    <col min="10" max="10" width="14" style="1" customWidth="1"/>
    <col min="11" max="11" width="9.140625" style="1" hidden="1" customWidth="1"/>
  </cols>
  <sheetData>
    <row r="1" spans="1:12" ht="31.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2" ht="51.75" customHeight="1">
      <c r="A2" s="107" t="s">
        <v>51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2" ht="26.25" customHeight="1">
      <c r="A3" s="108" t="s">
        <v>12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ht="36" customHeight="1">
      <c r="A4" s="109">
        <v>45976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2" ht="15" customHeight="1">
      <c r="A5" s="111" t="s">
        <v>1</v>
      </c>
      <c r="B5" s="22"/>
      <c r="C5" s="57"/>
      <c r="D5" s="22"/>
      <c r="E5" s="111" t="s">
        <v>20</v>
      </c>
      <c r="F5" s="111" t="s">
        <v>3</v>
      </c>
      <c r="G5" s="111" t="s">
        <v>4</v>
      </c>
      <c r="H5" s="113" t="s">
        <v>5</v>
      </c>
      <c r="I5" s="114"/>
      <c r="J5" s="117" t="s">
        <v>6</v>
      </c>
      <c r="K5" s="103" t="s">
        <v>7</v>
      </c>
      <c r="L5" s="105" t="s">
        <v>7</v>
      </c>
    </row>
    <row r="6" spans="1:12" ht="29.25" customHeight="1">
      <c r="A6" s="112"/>
      <c r="B6" s="53" t="s">
        <v>2</v>
      </c>
      <c r="C6" s="58"/>
      <c r="D6" s="53" t="s">
        <v>2</v>
      </c>
      <c r="E6" s="112"/>
      <c r="F6" s="112"/>
      <c r="G6" s="112"/>
      <c r="H6" s="55">
        <v>1</v>
      </c>
      <c r="I6" s="55">
        <v>2</v>
      </c>
      <c r="J6" s="118"/>
      <c r="K6" s="104"/>
      <c r="L6" s="103"/>
    </row>
    <row r="7" spans="1:12" ht="34.35" customHeight="1">
      <c r="A7" s="48">
        <v>1</v>
      </c>
      <c r="B7" s="25" t="s">
        <v>14</v>
      </c>
      <c r="C7" s="25" t="s">
        <v>199</v>
      </c>
      <c r="D7" s="25">
        <v>1</v>
      </c>
      <c r="E7" s="63" t="s">
        <v>75</v>
      </c>
      <c r="F7" s="75" t="s">
        <v>82</v>
      </c>
      <c r="G7" s="63" t="s">
        <v>91</v>
      </c>
      <c r="H7" s="96">
        <v>14</v>
      </c>
      <c r="I7" s="97">
        <v>3</v>
      </c>
      <c r="J7" s="95">
        <f t="shared" ref="J7:J15" si="0">SUM(H7:I7)</f>
        <v>17</v>
      </c>
      <c r="K7" s="25"/>
      <c r="L7" s="25" t="s">
        <v>266</v>
      </c>
    </row>
    <row r="8" spans="1:12" s="8" customFormat="1" ht="34.5" customHeight="1">
      <c r="A8" s="138">
        <v>2</v>
      </c>
      <c r="B8" s="25" t="s">
        <v>14</v>
      </c>
      <c r="C8" s="25" t="s">
        <v>200</v>
      </c>
      <c r="D8" s="9">
        <v>3</v>
      </c>
      <c r="E8" s="63" t="s">
        <v>27</v>
      </c>
      <c r="F8" s="76" t="s">
        <v>83</v>
      </c>
      <c r="G8" s="63" t="s">
        <v>28</v>
      </c>
      <c r="H8" s="93">
        <v>12</v>
      </c>
      <c r="I8" s="94">
        <v>4</v>
      </c>
      <c r="J8" s="95">
        <f t="shared" si="0"/>
        <v>16</v>
      </c>
      <c r="K8" s="9"/>
      <c r="L8" s="19" t="s">
        <v>267</v>
      </c>
    </row>
    <row r="9" spans="1:12" s="8" customFormat="1" ht="34.5" customHeight="1">
      <c r="A9" s="48">
        <v>3</v>
      </c>
      <c r="B9" s="25" t="s">
        <v>14</v>
      </c>
      <c r="C9" s="25" t="s">
        <v>201</v>
      </c>
      <c r="D9" s="9">
        <v>2</v>
      </c>
      <c r="E9" s="63" t="s">
        <v>76</v>
      </c>
      <c r="F9" s="75" t="s">
        <v>84</v>
      </c>
      <c r="G9" s="63" t="s">
        <v>92</v>
      </c>
      <c r="H9" s="93">
        <v>13</v>
      </c>
      <c r="I9" s="94">
        <v>2.5</v>
      </c>
      <c r="J9" s="95">
        <f t="shared" si="0"/>
        <v>15.5</v>
      </c>
      <c r="K9" s="9"/>
      <c r="L9" s="9" t="s">
        <v>268</v>
      </c>
    </row>
    <row r="10" spans="1:12" s="8" customFormat="1" ht="33.6" customHeight="1">
      <c r="A10" s="138">
        <v>4</v>
      </c>
      <c r="B10" s="42"/>
      <c r="C10" s="48" t="s">
        <v>202</v>
      </c>
      <c r="D10" s="47"/>
      <c r="E10" s="63" t="s">
        <v>34</v>
      </c>
      <c r="F10" s="75" t="s">
        <v>85</v>
      </c>
      <c r="G10" s="63" t="s">
        <v>21</v>
      </c>
      <c r="H10" s="93">
        <v>12</v>
      </c>
      <c r="I10" s="94">
        <v>3</v>
      </c>
      <c r="J10" s="95">
        <f t="shared" si="0"/>
        <v>15</v>
      </c>
      <c r="K10" s="51"/>
      <c r="L10" s="52"/>
    </row>
    <row r="11" spans="1:12" ht="39.6" customHeight="1">
      <c r="A11" s="48">
        <v>5</v>
      </c>
      <c r="B11" s="48"/>
      <c r="C11" s="48" t="s">
        <v>205</v>
      </c>
      <c r="D11" s="48"/>
      <c r="E11" s="63" t="s">
        <v>79</v>
      </c>
      <c r="F11" s="75" t="s">
        <v>88</v>
      </c>
      <c r="G11" s="63" t="s">
        <v>95</v>
      </c>
      <c r="H11" s="93">
        <v>11</v>
      </c>
      <c r="I11" s="94">
        <v>4</v>
      </c>
      <c r="J11" s="95">
        <f t="shared" si="0"/>
        <v>15</v>
      </c>
      <c r="K11" s="51"/>
      <c r="L11" s="52"/>
    </row>
    <row r="12" spans="1:12" ht="42.6" customHeight="1">
      <c r="A12" s="138">
        <v>6</v>
      </c>
      <c r="B12" s="25" t="s">
        <v>14</v>
      </c>
      <c r="C12" s="25" t="s">
        <v>197</v>
      </c>
      <c r="D12" s="9">
        <v>4</v>
      </c>
      <c r="E12" s="63" t="s">
        <v>74</v>
      </c>
      <c r="F12" s="74" t="s">
        <v>81</v>
      </c>
      <c r="G12" s="63" t="s">
        <v>90</v>
      </c>
      <c r="H12" s="93">
        <v>11</v>
      </c>
      <c r="I12" s="94">
        <v>3.5</v>
      </c>
      <c r="J12" s="95">
        <f t="shared" si="0"/>
        <v>14.5</v>
      </c>
      <c r="K12" s="9"/>
      <c r="L12" s="19"/>
    </row>
    <row r="13" spans="1:12" ht="31.7" customHeight="1">
      <c r="A13" s="48">
        <v>7</v>
      </c>
      <c r="B13" s="48"/>
      <c r="C13" s="48" t="s">
        <v>203</v>
      </c>
      <c r="D13" s="48"/>
      <c r="E13" s="63" t="s">
        <v>77</v>
      </c>
      <c r="F13" s="75" t="s">
        <v>86</v>
      </c>
      <c r="G13" s="63" t="s">
        <v>93</v>
      </c>
      <c r="H13" s="93">
        <v>10</v>
      </c>
      <c r="I13" s="94">
        <v>4</v>
      </c>
      <c r="J13" s="95">
        <f t="shared" si="0"/>
        <v>14</v>
      </c>
      <c r="K13" s="51"/>
      <c r="L13" s="52"/>
    </row>
    <row r="14" spans="1:12" ht="31.5">
      <c r="A14" s="138">
        <v>8</v>
      </c>
      <c r="B14" s="48"/>
      <c r="C14" s="48" t="s">
        <v>204</v>
      </c>
      <c r="D14" s="48"/>
      <c r="E14" s="63" t="s">
        <v>78</v>
      </c>
      <c r="F14" s="75" t="s">
        <v>87</v>
      </c>
      <c r="G14" s="63" t="s">
        <v>94</v>
      </c>
      <c r="H14" s="93">
        <v>9</v>
      </c>
      <c r="I14" s="94">
        <v>2.5</v>
      </c>
      <c r="J14" s="95">
        <f t="shared" si="0"/>
        <v>11.5</v>
      </c>
      <c r="K14" s="51"/>
      <c r="L14" s="52"/>
    </row>
    <row r="15" spans="1:12" ht="31.5">
      <c r="A15" s="138">
        <v>9</v>
      </c>
      <c r="B15" s="48"/>
      <c r="C15" s="48" t="s">
        <v>206</v>
      </c>
      <c r="D15" s="48"/>
      <c r="E15" s="63" t="s">
        <v>80</v>
      </c>
      <c r="F15" s="75" t="s">
        <v>89</v>
      </c>
      <c r="G15" s="63" t="s">
        <v>96</v>
      </c>
      <c r="H15" s="93">
        <v>8</v>
      </c>
      <c r="I15" s="94">
        <v>2.5</v>
      </c>
      <c r="J15" s="95">
        <f t="shared" si="0"/>
        <v>10.5</v>
      </c>
      <c r="K15" s="51"/>
      <c r="L15" s="52"/>
    </row>
    <row r="16" spans="1:12">
      <c r="A16" s="18"/>
      <c r="B16" s="30"/>
      <c r="C16" s="30"/>
      <c r="D16" s="30"/>
      <c r="E16" s="29"/>
      <c r="F16" s="29"/>
      <c r="G16" s="29"/>
    </row>
    <row r="17" spans="1:8" ht="18.75">
      <c r="A17" s="18"/>
      <c r="B17" s="30"/>
      <c r="C17" s="30"/>
      <c r="D17" s="30"/>
      <c r="E17" s="32" t="s">
        <v>269</v>
      </c>
      <c r="F17" s="13"/>
      <c r="G17" s="13" t="s">
        <v>49</v>
      </c>
      <c r="H17" s="54"/>
    </row>
    <row r="18" spans="1:8" ht="18.75">
      <c r="A18" s="6"/>
      <c r="B18" s="5"/>
      <c r="C18" s="5"/>
      <c r="D18" s="5"/>
      <c r="E18" s="32"/>
      <c r="F18" s="13"/>
      <c r="G18" s="13"/>
      <c r="H18" s="10"/>
    </row>
    <row r="19" spans="1:8" ht="18.75">
      <c r="E19" s="32" t="s">
        <v>11</v>
      </c>
      <c r="F19" s="13"/>
      <c r="G19" s="13"/>
      <c r="H19" s="15"/>
    </row>
    <row r="20" spans="1:8" ht="18.75">
      <c r="E20" s="13"/>
      <c r="F20" s="13"/>
      <c r="G20" s="13" t="s">
        <v>192</v>
      </c>
      <c r="H20" s="15"/>
    </row>
    <row r="21" spans="1:8" ht="18.75">
      <c r="E21" s="13"/>
      <c r="F21" s="13"/>
      <c r="G21" s="13" t="s">
        <v>193</v>
      </c>
    </row>
    <row r="22" spans="1:8" ht="18.75">
      <c r="E22" s="13"/>
      <c r="F22" s="13"/>
      <c r="G22" s="13" t="s">
        <v>194</v>
      </c>
    </row>
    <row r="23" spans="1:8" ht="18.75">
      <c r="E23" s="13"/>
      <c r="F23" s="13"/>
      <c r="G23" s="13" t="s">
        <v>195</v>
      </c>
    </row>
    <row r="24" spans="1:8" ht="18.75">
      <c r="E24" s="13"/>
      <c r="F24" s="13"/>
      <c r="G24" s="13" t="s">
        <v>196</v>
      </c>
    </row>
  </sheetData>
  <sortState ref="A7:L15">
    <sortCondition descending="1" ref="J7:J15"/>
  </sortState>
  <mergeCells count="12">
    <mergeCell ref="L5:L6"/>
    <mergeCell ref="A1:K1"/>
    <mergeCell ref="A2:K2"/>
    <mergeCell ref="A3:K3"/>
    <mergeCell ref="A4:K4"/>
    <mergeCell ref="A5:A6"/>
    <mergeCell ref="E5:E6"/>
    <mergeCell ref="F5:F6"/>
    <mergeCell ref="G5:G6"/>
    <mergeCell ref="H5:I5"/>
    <mergeCell ref="J5:J6"/>
    <mergeCell ref="K5:K6"/>
  </mergeCells>
  <printOptions horizontalCentered="1"/>
  <pageMargins left="0.27500000000000002" right="0.31458333333333299" top="0.35416666666666702" bottom="0.31458333333333299" header="0.35416666666666702" footer="0.31458333333333299"/>
  <pageSetup paperSize="9" scale="8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46"/>
  <sheetViews>
    <sheetView zoomScaleNormal="100" workbookViewId="0">
      <selection activeCell="A16" sqref="A16"/>
    </sheetView>
  </sheetViews>
  <sheetFormatPr defaultColWidth="9.140625" defaultRowHeight="15"/>
  <cols>
    <col min="1" max="1" width="4.140625" customWidth="1"/>
    <col min="2" max="2" width="4.85546875" style="1" hidden="1" customWidth="1"/>
    <col min="3" max="3" width="4.85546875" style="1" customWidth="1"/>
    <col min="4" max="4" width="4.85546875" style="1" hidden="1" customWidth="1"/>
    <col min="5" max="5" width="32.85546875" style="2" bestFit="1" customWidth="1"/>
    <col min="6" max="6" width="35.5703125" style="2" customWidth="1"/>
    <col min="7" max="7" width="37.5703125" style="2" bestFit="1" customWidth="1"/>
    <col min="8" max="8" width="10.42578125" style="1" customWidth="1"/>
    <col min="9" max="9" width="10.85546875" style="1" customWidth="1"/>
    <col min="10" max="10" width="14" style="1" customWidth="1"/>
    <col min="11" max="11" width="11.42578125" style="1" customWidth="1"/>
  </cols>
  <sheetData>
    <row r="1" spans="1:12" ht="31.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2" ht="51.75" customHeight="1">
      <c r="A2" s="107" t="s">
        <v>51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2" ht="26.25" customHeight="1">
      <c r="A3" s="108" t="s">
        <v>10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ht="36" customHeight="1">
      <c r="A4" s="109">
        <v>45976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2" ht="15" customHeight="1">
      <c r="A5" s="111" t="s">
        <v>1</v>
      </c>
      <c r="B5" s="103" t="s">
        <v>2</v>
      </c>
      <c r="C5" s="57"/>
      <c r="D5" s="22"/>
      <c r="E5" s="111" t="s">
        <v>20</v>
      </c>
      <c r="F5" s="111" t="s">
        <v>3</v>
      </c>
      <c r="G5" s="111" t="s">
        <v>4</v>
      </c>
      <c r="H5" s="113" t="s">
        <v>5</v>
      </c>
      <c r="I5" s="114"/>
      <c r="J5" s="117" t="s">
        <v>6</v>
      </c>
      <c r="K5" s="103" t="s">
        <v>7</v>
      </c>
    </row>
    <row r="6" spans="1:12" ht="29.25" customHeight="1">
      <c r="A6" s="119"/>
      <c r="B6" s="120"/>
      <c r="C6" s="59"/>
      <c r="D6" s="24" t="s">
        <v>2</v>
      </c>
      <c r="E6" s="119"/>
      <c r="F6" s="119"/>
      <c r="G6" s="119"/>
      <c r="H6" s="23">
        <v>1</v>
      </c>
      <c r="I6" s="23">
        <v>2</v>
      </c>
      <c r="J6" s="121"/>
      <c r="K6" s="120"/>
    </row>
    <row r="7" spans="1:12" s="8" customFormat="1" ht="31.5" customHeight="1">
      <c r="A7" s="25">
        <v>1</v>
      </c>
      <c r="B7" s="25" t="s">
        <v>15</v>
      </c>
      <c r="C7" s="25" t="s">
        <v>184</v>
      </c>
      <c r="D7" s="25">
        <v>6</v>
      </c>
      <c r="E7" s="78" t="s">
        <v>38</v>
      </c>
      <c r="F7" s="62" t="s">
        <v>114</v>
      </c>
      <c r="G7" s="78" t="s">
        <v>39</v>
      </c>
      <c r="H7" s="85">
        <v>15</v>
      </c>
      <c r="I7" s="85">
        <v>3</v>
      </c>
      <c r="J7" s="88">
        <f>SUM(H7:I7)</f>
        <v>18</v>
      </c>
      <c r="K7" s="25" t="s">
        <v>266</v>
      </c>
    </row>
    <row r="8" spans="1:12" s="8" customFormat="1" ht="31.5" customHeight="1">
      <c r="A8" s="25">
        <v>2</v>
      </c>
      <c r="B8" s="25" t="s">
        <v>15</v>
      </c>
      <c r="C8" s="25" t="s">
        <v>210</v>
      </c>
      <c r="D8" s="25">
        <v>3</v>
      </c>
      <c r="E8" s="64" t="s">
        <v>98</v>
      </c>
      <c r="F8" s="64" t="s">
        <v>111</v>
      </c>
      <c r="G8" s="64" t="s">
        <v>104</v>
      </c>
      <c r="H8" s="85">
        <v>12</v>
      </c>
      <c r="I8" s="85">
        <v>3</v>
      </c>
      <c r="J8" s="88">
        <f>SUM(H8:I8)</f>
        <v>15</v>
      </c>
      <c r="K8" s="25" t="s">
        <v>267</v>
      </c>
    </row>
    <row r="9" spans="1:12" s="8" customFormat="1" ht="36.6" customHeight="1">
      <c r="A9" s="25">
        <v>3</v>
      </c>
      <c r="B9" s="25" t="s">
        <v>15</v>
      </c>
      <c r="C9" s="25" t="s">
        <v>208</v>
      </c>
      <c r="D9" s="25">
        <v>9</v>
      </c>
      <c r="E9" s="78" t="s">
        <v>101</v>
      </c>
      <c r="F9" s="62" t="s">
        <v>116</v>
      </c>
      <c r="G9" s="78" t="s">
        <v>107</v>
      </c>
      <c r="H9" s="85">
        <v>10.5</v>
      </c>
      <c r="I9" s="85">
        <v>3</v>
      </c>
      <c r="J9" s="88">
        <f>SUM(H9:I9)</f>
        <v>13.5</v>
      </c>
      <c r="K9" s="25" t="s">
        <v>268</v>
      </c>
    </row>
    <row r="10" spans="1:12" s="34" customFormat="1" ht="33.75" customHeight="1">
      <c r="A10" s="25">
        <v>4</v>
      </c>
      <c r="B10" s="25"/>
      <c r="C10" s="25" t="s">
        <v>215</v>
      </c>
      <c r="D10" s="25"/>
      <c r="E10" s="63" t="s">
        <v>102</v>
      </c>
      <c r="F10" s="63" t="s">
        <v>118</v>
      </c>
      <c r="G10" s="63" t="s">
        <v>108</v>
      </c>
      <c r="H10" s="85">
        <v>9.5</v>
      </c>
      <c r="I10" s="85">
        <v>3</v>
      </c>
      <c r="J10" s="88">
        <f>SUM(H10:I10)</f>
        <v>12.5</v>
      </c>
      <c r="K10" s="25"/>
      <c r="L10"/>
    </row>
    <row r="11" spans="1:12" s="8" customFormat="1" ht="36.75" customHeight="1">
      <c r="A11" s="25">
        <v>5</v>
      </c>
      <c r="B11" s="25" t="s">
        <v>15</v>
      </c>
      <c r="C11" s="25" t="s">
        <v>207</v>
      </c>
      <c r="D11" s="25">
        <v>10</v>
      </c>
      <c r="E11" s="78" t="s">
        <v>97</v>
      </c>
      <c r="F11" s="62" t="s">
        <v>110</v>
      </c>
      <c r="G11" s="78" t="s">
        <v>103</v>
      </c>
      <c r="H11" s="85">
        <v>10</v>
      </c>
      <c r="I11" s="85">
        <v>2</v>
      </c>
      <c r="J11" s="88">
        <v>12</v>
      </c>
      <c r="K11" s="25"/>
    </row>
    <row r="12" spans="1:12" s="8" customFormat="1" ht="30" customHeight="1">
      <c r="A12" s="25">
        <v>6</v>
      </c>
      <c r="B12" s="43" t="s">
        <v>14</v>
      </c>
      <c r="C12" s="43" t="s">
        <v>212</v>
      </c>
      <c r="D12" s="43">
        <v>1</v>
      </c>
      <c r="E12" s="77" t="s">
        <v>36</v>
      </c>
      <c r="F12" s="77" t="s">
        <v>113</v>
      </c>
      <c r="G12" s="77" t="s">
        <v>37</v>
      </c>
      <c r="H12" s="86">
        <v>9</v>
      </c>
      <c r="I12" s="86">
        <v>3</v>
      </c>
      <c r="J12" s="88">
        <f>SUM(H12:I12)</f>
        <v>12</v>
      </c>
      <c r="K12" s="79"/>
      <c r="L12" s="34"/>
    </row>
    <row r="13" spans="1:12" s="8" customFormat="1" ht="33.6" customHeight="1">
      <c r="A13" s="25">
        <v>7</v>
      </c>
      <c r="B13" s="25" t="s">
        <v>15</v>
      </c>
      <c r="C13" s="25" t="s">
        <v>214</v>
      </c>
      <c r="D13" s="25">
        <v>8</v>
      </c>
      <c r="E13" s="78" t="s">
        <v>44</v>
      </c>
      <c r="F13" s="62" t="s">
        <v>117</v>
      </c>
      <c r="G13" s="78" t="s">
        <v>45</v>
      </c>
      <c r="H13" s="85">
        <v>9</v>
      </c>
      <c r="I13" s="85">
        <v>3</v>
      </c>
      <c r="J13" s="88">
        <f>SUM(H13:I13)</f>
        <v>12</v>
      </c>
      <c r="K13" s="25"/>
    </row>
    <row r="14" spans="1:12" s="8" customFormat="1" ht="31.5">
      <c r="A14" s="25">
        <v>8</v>
      </c>
      <c r="B14" s="25" t="s">
        <v>15</v>
      </c>
      <c r="C14" s="25" t="s">
        <v>211</v>
      </c>
      <c r="D14" s="33">
        <v>4</v>
      </c>
      <c r="E14" s="78" t="s">
        <v>99</v>
      </c>
      <c r="F14" s="62" t="s">
        <v>112</v>
      </c>
      <c r="G14" s="78" t="s">
        <v>105</v>
      </c>
      <c r="H14" s="85">
        <v>7</v>
      </c>
      <c r="I14" s="85">
        <v>2</v>
      </c>
      <c r="J14" s="88">
        <f>SUM(H14:I14)</f>
        <v>9</v>
      </c>
      <c r="K14" s="25"/>
    </row>
    <row r="15" spans="1:12" ht="30" customHeight="1">
      <c r="A15" s="25">
        <v>9</v>
      </c>
      <c r="B15" s="25" t="s">
        <v>15</v>
      </c>
      <c r="C15" s="25" t="s">
        <v>213</v>
      </c>
      <c r="D15" s="25">
        <v>2</v>
      </c>
      <c r="E15" s="78" t="s">
        <v>100</v>
      </c>
      <c r="F15" s="78" t="s">
        <v>115</v>
      </c>
      <c r="G15" s="78" t="s">
        <v>106</v>
      </c>
      <c r="H15" s="85">
        <v>4</v>
      </c>
      <c r="I15" s="85">
        <v>0</v>
      </c>
      <c r="J15" s="88">
        <f>SUM(H15:I15)</f>
        <v>4</v>
      </c>
      <c r="K15" s="25"/>
      <c r="L15" s="8"/>
    </row>
    <row r="16" spans="1:12" ht="18.75">
      <c r="A16" s="16"/>
      <c r="B16" s="16"/>
      <c r="C16" s="16"/>
      <c r="D16" s="16"/>
      <c r="I16" s="10"/>
      <c r="J16" s="14"/>
      <c r="K16" s="14"/>
    </row>
    <row r="17" spans="1:11" ht="18.75">
      <c r="A17" s="13"/>
      <c r="B17" s="14"/>
      <c r="C17" s="14"/>
      <c r="D17" s="14"/>
      <c r="E17" s="32" t="s">
        <v>269</v>
      </c>
      <c r="F17" s="13"/>
      <c r="G17" s="13" t="s">
        <v>49</v>
      </c>
      <c r="H17" s="56"/>
      <c r="I17" s="10" t="s">
        <v>50</v>
      </c>
      <c r="J17" s="10"/>
      <c r="K17" s="10"/>
    </row>
    <row r="18" spans="1:11" ht="18.75">
      <c r="A18" s="13"/>
      <c r="B18" s="10"/>
      <c r="C18" s="10"/>
      <c r="D18" s="10"/>
      <c r="E18" s="32"/>
      <c r="F18" s="13"/>
      <c r="G18" s="13"/>
      <c r="H18" s="10"/>
      <c r="I18" s="14"/>
      <c r="J18" s="10"/>
      <c r="K18" s="10"/>
    </row>
    <row r="19" spans="1:11" ht="18.75">
      <c r="A19" s="13"/>
      <c r="B19" s="14"/>
      <c r="C19" s="14"/>
      <c r="D19" s="14"/>
      <c r="E19" s="32" t="s">
        <v>11</v>
      </c>
      <c r="F19" s="13"/>
      <c r="G19" s="13" t="s">
        <v>216</v>
      </c>
      <c r="H19" s="15"/>
      <c r="I19" s="14"/>
      <c r="J19" s="14"/>
      <c r="K19" s="14"/>
    </row>
    <row r="20" spans="1:11" ht="18.75">
      <c r="A20" s="13"/>
      <c r="B20" s="14"/>
      <c r="C20" s="14"/>
      <c r="D20" s="14"/>
      <c r="E20" s="13"/>
      <c r="F20" s="13"/>
      <c r="G20" s="13" t="s">
        <v>217</v>
      </c>
      <c r="H20" s="15"/>
      <c r="I20" s="14"/>
      <c r="J20" s="14"/>
      <c r="K20" s="14"/>
    </row>
    <row r="21" spans="1:11" ht="18.75">
      <c r="E21" s="13"/>
      <c r="F21" s="13"/>
      <c r="G21" s="13" t="s">
        <v>218</v>
      </c>
    </row>
    <row r="22" spans="1:11" ht="18.75">
      <c r="E22" s="13"/>
      <c r="F22" s="13"/>
      <c r="G22" s="13" t="s">
        <v>219</v>
      </c>
    </row>
    <row r="23" spans="1:11" ht="18.75">
      <c r="E23" s="13"/>
      <c r="F23" s="13"/>
      <c r="G23" s="13" t="s">
        <v>220</v>
      </c>
    </row>
    <row r="28" spans="1:11">
      <c r="F28" s="1"/>
      <c r="G28" s="1"/>
      <c r="I28"/>
      <c r="J28"/>
      <c r="K28"/>
    </row>
    <row r="29" spans="1:11">
      <c r="E29" s="1"/>
      <c r="F29" s="1"/>
      <c r="G29" s="1"/>
      <c r="H29"/>
      <c r="I29"/>
      <c r="J29"/>
      <c r="K29"/>
    </row>
    <row r="30" spans="1:11">
      <c r="E30" s="1"/>
      <c r="F30" s="1"/>
      <c r="G30" s="1"/>
      <c r="H30"/>
      <c r="I30"/>
      <c r="J30"/>
      <c r="K30"/>
    </row>
    <row r="31" spans="1:11">
      <c r="E31" s="1"/>
      <c r="F31" s="1"/>
      <c r="G31" s="1"/>
      <c r="H31"/>
      <c r="I31"/>
      <c r="J31"/>
      <c r="K31"/>
    </row>
    <row r="32" spans="1:11">
      <c r="E32" s="1"/>
      <c r="F32" s="1"/>
      <c r="G32" s="1"/>
      <c r="H32"/>
      <c r="I32"/>
      <c r="J32"/>
      <c r="K32"/>
    </row>
    <row r="33" spans="5:11">
      <c r="E33" s="1"/>
      <c r="F33" s="1"/>
      <c r="G33" s="1"/>
      <c r="H33"/>
      <c r="I33"/>
      <c r="J33"/>
      <c r="K33"/>
    </row>
    <row r="34" spans="5:11">
      <c r="E34" s="1"/>
      <c r="F34" s="1"/>
      <c r="G34" s="1"/>
      <c r="H34"/>
      <c r="I34"/>
      <c r="J34"/>
      <c r="K34"/>
    </row>
    <row r="35" spans="5:11">
      <c r="E35" s="1"/>
      <c r="F35" s="1"/>
      <c r="G35" s="1"/>
      <c r="H35"/>
      <c r="I35"/>
      <c r="J35"/>
      <c r="K35"/>
    </row>
    <row r="36" spans="5:11">
      <c r="E36" s="1"/>
      <c r="F36" s="1"/>
      <c r="G36" s="1"/>
      <c r="H36"/>
      <c r="I36"/>
      <c r="J36"/>
      <c r="K36"/>
    </row>
    <row r="37" spans="5:11">
      <c r="E37" s="1"/>
      <c r="F37" s="1"/>
      <c r="G37" s="1"/>
      <c r="H37"/>
      <c r="I37"/>
      <c r="J37"/>
      <c r="K37"/>
    </row>
    <row r="38" spans="5:11">
      <c r="E38" s="1"/>
      <c r="F38" s="1"/>
      <c r="G38" s="1"/>
      <c r="H38"/>
      <c r="I38"/>
      <c r="J38"/>
      <c r="K38"/>
    </row>
    <row r="39" spans="5:11">
      <c r="E39" s="1"/>
      <c r="F39" s="1"/>
      <c r="G39" s="1"/>
      <c r="H39"/>
      <c r="I39"/>
      <c r="J39"/>
      <c r="K39"/>
    </row>
    <row r="40" spans="5:11">
      <c r="E40" s="1"/>
      <c r="F40" s="1"/>
      <c r="G40" s="1"/>
      <c r="H40"/>
      <c r="I40"/>
      <c r="J40"/>
      <c r="K40"/>
    </row>
    <row r="41" spans="5:11">
      <c r="E41" s="1"/>
      <c r="F41" s="1"/>
      <c r="G41" s="1"/>
      <c r="H41"/>
      <c r="I41"/>
      <c r="J41"/>
      <c r="K41"/>
    </row>
    <row r="42" spans="5:11">
      <c r="E42" s="1"/>
      <c r="F42" s="1"/>
      <c r="G42" s="1"/>
      <c r="H42"/>
      <c r="I42"/>
      <c r="J42"/>
      <c r="K42"/>
    </row>
    <row r="43" spans="5:11">
      <c r="E43" s="1"/>
      <c r="F43" s="1"/>
      <c r="G43" s="1"/>
      <c r="H43"/>
      <c r="I43"/>
      <c r="J43"/>
      <c r="K43"/>
    </row>
    <row r="44" spans="5:11">
      <c r="E44" s="1"/>
      <c r="F44" s="1"/>
      <c r="G44" s="1"/>
      <c r="H44"/>
      <c r="I44"/>
      <c r="J44"/>
      <c r="K44"/>
    </row>
    <row r="45" spans="5:11">
      <c r="E45" s="1"/>
      <c r="F45" s="1"/>
      <c r="G45" s="1"/>
      <c r="H45"/>
      <c r="I45"/>
      <c r="J45"/>
      <c r="K45"/>
    </row>
    <row r="46" spans="5:11">
      <c r="E46" s="1"/>
      <c r="F46" s="1"/>
      <c r="G46" s="1"/>
      <c r="H46"/>
      <c r="I46"/>
      <c r="J46"/>
      <c r="K46"/>
    </row>
  </sheetData>
  <sortState ref="A7:L15">
    <sortCondition descending="1" ref="J7:J15"/>
  </sortState>
  <mergeCells count="12">
    <mergeCell ref="A1:K1"/>
    <mergeCell ref="A2:K2"/>
    <mergeCell ref="A3:K3"/>
    <mergeCell ref="A4:K4"/>
    <mergeCell ref="A5:A6"/>
    <mergeCell ref="B5:B6"/>
    <mergeCell ref="E5:E6"/>
    <mergeCell ref="F5:F6"/>
    <mergeCell ref="G5:G6"/>
    <mergeCell ref="H5:I5"/>
    <mergeCell ref="J5:J6"/>
    <mergeCell ref="K5:K6"/>
  </mergeCells>
  <printOptions horizontalCentered="1"/>
  <pageMargins left="0.27500000000000002" right="0.31458333333333299" top="0.35416666666666702" bottom="0.31458333333333299" header="0.35416666666666702" footer="0.31458333333333299"/>
  <pageSetup paperSize="9"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L20"/>
  <sheetViews>
    <sheetView zoomScaleNormal="100" workbookViewId="0">
      <selection activeCell="A14" sqref="A14"/>
    </sheetView>
  </sheetViews>
  <sheetFormatPr defaultColWidth="9.140625" defaultRowHeight="15"/>
  <cols>
    <col min="1" max="1" width="4" customWidth="1"/>
    <col min="2" max="2" width="4.140625" style="1" hidden="1" customWidth="1"/>
    <col min="3" max="3" width="4.140625" style="1" customWidth="1"/>
    <col min="4" max="4" width="4.5703125" style="1" hidden="1" customWidth="1"/>
    <col min="5" max="5" width="32.42578125" style="2" customWidth="1"/>
    <col min="6" max="6" width="51" style="2" bestFit="1" customWidth="1"/>
    <col min="7" max="7" width="30.5703125" style="2" bestFit="1" customWidth="1"/>
    <col min="8" max="8" width="9.85546875" style="2" customWidth="1"/>
    <col min="9" max="9" width="7.85546875" style="1" customWidth="1"/>
    <col min="10" max="10" width="14" style="1" customWidth="1"/>
    <col min="11" max="11" width="9.140625" style="1" hidden="1" customWidth="1"/>
  </cols>
  <sheetData>
    <row r="1" spans="1:12" ht="31.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2" ht="51.75" customHeight="1">
      <c r="A2" s="107" t="s">
        <v>51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2" ht="26.25" customHeight="1">
      <c r="A3" s="108" t="s">
        <v>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ht="36" customHeight="1">
      <c r="A4" s="109">
        <v>45976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2" ht="7.5" customHeight="1">
      <c r="A5" s="123" t="s">
        <v>1</v>
      </c>
      <c r="B5" s="125" t="s">
        <v>2</v>
      </c>
      <c r="C5" s="60"/>
      <c r="D5" s="20"/>
      <c r="E5" s="123" t="s">
        <v>20</v>
      </c>
      <c r="F5" s="123" t="s">
        <v>3</v>
      </c>
      <c r="G5" s="123" t="s">
        <v>4</v>
      </c>
      <c r="H5" s="27"/>
      <c r="I5" s="123">
        <v>2</v>
      </c>
      <c r="J5" s="127" t="s">
        <v>6</v>
      </c>
      <c r="K5" s="125" t="s">
        <v>7</v>
      </c>
      <c r="L5" s="122" t="s">
        <v>7</v>
      </c>
    </row>
    <row r="6" spans="1:12" ht="29.25" customHeight="1">
      <c r="A6" s="124"/>
      <c r="B6" s="126"/>
      <c r="C6" s="61"/>
      <c r="D6" s="21" t="s">
        <v>2</v>
      </c>
      <c r="E6" s="124"/>
      <c r="F6" s="124"/>
      <c r="G6" s="124"/>
      <c r="H6" s="28">
        <v>1</v>
      </c>
      <c r="I6" s="124"/>
      <c r="J6" s="128"/>
      <c r="K6" s="126"/>
      <c r="L6" s="122"/>
    </row>
    <row r="7" spans="1:12" s="8" customFormat="1" ht="36.6" customHeight="1">
      <c r="A7" s="81">
        <v>1</v>
      </c>
      <c r="B7" s="25" t="s">
        <v>16</v>
      </c>
      <c r="C7" s="25" t="s">
        <v>222</v>
      </c>
      <c r="D7" s="25">
        <v>3</v>
      </c>
      <c r="E7" s="78" t="s">
        <v>120</v>
      </c>
      <c r="F7" s="80" t="s">
        <v>127</v>
      </c>
      <c r="G7" s="78" t="s">
        <v>134</v>
      </c>
      <c r="H7" s="102">
        <v>13.5</v>
      </c>
      <c r="I7" s="85">
        <v>4</v>
      </c>
      <c r="J7" s="87">
        <f t="shared" ref="J7:J13" si="0">SUM(H7:I7)</f>
        <v>17.5</v>
      </c>
      <c r="K7" s="25"/>
      <c r="L7" s="43" t="s">
        <v>266</v>
      </c>
    </row>
    <row r="8" spans="1:12" s="8" customFormat="1" ht="26.45" customHeight="1">
      <c r="A8" s="81">
        <v>2</v>
      </c>
      <c r="B8" s="25" t="s">
        <v>16</v>
      </c>
      <c r="C8" s="25" t="s">
        <v>223</v>
      </c>
      <c r="D8" s="25">
        <v>6</v>
      </c>
      <c r="E8" s="78" t="s">
        <v>121</v>
      </c>
      <c r="F8" s="80" t="s">
        <v>128</v>
      </c>
      <c r="G8" s="78" t="s">
        <v>135</v>
      </c>
      <c r="H8" s="102">
        <v>10</v>
      </c>
      <c r="I8" s="85">
        <v>4</v>
      </c>
      <c r="J8" s="87">
        <f t="shared" si="0"/>
        <v>14</v>
      </c>
      <c r="K8" s="25"/>
      <c r="L8" s="25" t="s">
        <v>268</v>
      </c>
    </row>
    <row r="9" spans="1:12" s="8" customFormat="1" ht="31.5" customHeight="1">
      <c r="A9" s="81">
        <v>3</v>
      </c>
      <c r="B9" s="25" t="s">
        <v>16</v>
      </c>
      <c r="C9" s="25" t="s">
        <v>224</v>
      </c>
      <c r="D9" s="25">
        <v>4</v>
      </c>
      <c r="E9" s="78" t="s">
        <v>122</v>
      </c>
      <c r="F9" s="80" t="s">
        <v>129</v>
      </c>
      <c r="G9" s="78" t="s">
        <v>136</v>
      </c>
      <c r="H9" s="102">
        <v>9.5</v>
      </c>
      <c r="I9" s="85">
        <v>4</v>
      </c>
      <c r="J9" s="87">
        <f t="shared" si="0"/>
        <v>13.5</v>
      </c>
      <c r="K9" s="25"/>
      <c r="L9" s="25"/>
    </row>
    <row r="10" spans="1:12" s="8" customFormat="1" ht="31.35" customHeight="1">
      <c r="A10" s="81">
        <v>4</v>
      </c>
      <c r="B10" s="25" t="s">
        <v>16</v>
      </c>
      <c r="C10" s="25" t="s">
        <v>225</v>
      </c>
      <c r="D10" s="25">
        <v>2</v>
      </c>
      <c r="E10" s="78" t="s">
        <v>123</v>
      </c>
      <c r="F10" s="78" t="s">
        <v>130</v>
      </c>
      <c r="G10" s="78" t="s">
        <v>137</v>
      </c>
      <c r="H10" s="102">
        <v>7</v>
      </c>
      <c r="I10" s="85">
        <v>2.5</v>
      </c>
      <c r="J10" s="87">
        <f t="shared" si="0"/>
        <v>9.5</v>
      </c>
      <c r="K10" s="25"/>
      <c r="L10" s="43"/>
    </row>
    <row r="11" spans="1:12" ht="36" customHeight="1">
      <c r="A11" s="81">
        <v>5</v>
      </c>
      <c r="B11" s="25" t="s">
        <v>16</v>
      </c>
      <c r="C11" s="25" t="s">
        <v>221</v>
      </c>
      <c r="D11" s="25">
        <v>5</v>
      </c>
      <c r="E11" s="78" t="s">
        <v>119</v>
      </c>
      <c r="F11" s="80" t="s">
        <v>126</v>
      </c>
      <c r="G11" s="78" t="s">
        <v>133</v>
      </c>
      <c r="H11" s="102">
        <v>6</v>
      </c>
      <c r="I11" s="85">
        <v>3</v>
      </c>
      <c r="J11" s="87">
        <f t="shared" si="0"/>
        <v>9</v>
      </c>
      <c r="K11" s="25"/>
      <c r="L11" s="25"/>
    </row>
    <row r="12" spans="1:12" ht="31.5">
      <c r="A12" s="81">
        <v>6</v>
      </c>
      <c r="B12" s="25" t="s">
        <v>16</v>
      </c>
      <c r="C12" s="25" t="s">
        <v>226</v>
      </c>
      <c r="D12" s="25">
        <v>7</v>
      </c>
      <c r="E12" s="77" t="s">
        <v>124</v>
      </c>
      <c r="F12" s="62" t="s">
        <v>131</v>
      </c>
      <c r="G12" s="78" t="s">
        <v>138</v>
      </c>
      <c r="H12" s="102">
        <v>8.5</v>
      </c>
      <c r="I12" s="85">
        <v>0</v>
      </c>
      <c r="J12" s="87">
        <f t="shared" si="0"/>
        <v>8.5</v>
      </c>
      <c r="K12" s="25"/>
      <c r="L12" s="25"/>
    </row>
    <row r="13" spans="1:12" ht="31.5">
      <c r="A13" s="81">
        <v>7</v>
      </c>
      <c r="B13" s="25"/>
      <c r="C13" s="25" t="s">
        <v>198</v>
      </c>
      <c r="D13" s="25"/>
      <c r="E13" s="63" t="s">
        <v>140</v>
      </c>
      <c r="F13" s="63" t="s">
        <v>132</v>
      </c>
      <c r="G13" s="63" t="s">
        <v>139</v>
      </c>
      <c r="H13" s="91">
        <v>5</v>
      </c>
      <c r="I13" s="85">
        <v>1.5</v>
      </c>
      <c r="J13" s="87">
        <f t="shared" si="0"/>
        <v>6.5</v>
      </c>
      <c r="K13" s="25"/>
      <c r="L13" s="26"/>
    </row>
    <row r="14" spans="1:12" ht="18.75">
      <c r="B14" s="16"/>
      <c r="C14" s="16"/>
      <c r="D14" s="16"/>
      <c r="E14" s="32" t="s">
        <v>269</v>
      </c>
      <c r="F14" s="13"/>
      <c r="G14" s="133" t="s">
        <v>49</v>
      </c>
      <c r="H14" s="133"/>
    </row>
    <row r="15" spans="1:12" ht="18.75">
      <c r="B15" s="13"/>
      <c r="C15" s="13"/>
      <c r="D15" s="14"/>
      <c r="E15" s="32"/>
      <c r="F15" s="13"/>
      <c r="G15" s="13"/>
      <c r="H15" s="13"/>
    </row>
    <row r="16" spans="1:12" ht="18.75">
      <c r="B16" s="13"/>
      <c r="C16" s="13"/>
      <c r="D16" s="10"/>
      <c r="E16" s="32" t="s">
        <v>11</v>
      </c>
      <c r="F16" s="13"/>
      <c r="G16" s="13" t="s">
        <v>216</v>
      </c>
      <c r="H16" s="13"/>
    </row>
    <row r="17" spans="2:8" ht="18.75">
      <c r="B17" s="13"/>
      <c r="C17" s="13"/>
      <c r="D17" s="14"/>
      <c r="E17" s="32"/>
      <c r="F17" s="13"/>
      <c r="G17" s="13" t="s">
        <v>217</v>
      </c>
      <c r="H17" s="13"/>
    </row>
    <row r="18" spans="2:8" ht="18.75">
      <c r="E18" s="13"/>
      <c r="F18" s="13"/>
      <c r="G18" s="13" t="s">
        <v>218</v>
      </c>
      <c r="H18" s="13"/>
    </row>
    <row r="19" spans="2:8" ht="18.75">
      <c r="E19" s="13"/>
      <c r="F19" s="13"/>
      <c r="G19" s="13" t="s">
        <v>219</v>
      </c>
      <c r="H19" s="13"/>
    </row>
    <row r="20" spans="2:8" ht="18.75">
      <c r="E20" s="13"/>
      <c r="F20" s="13"/>
      <c r="G20" s="13" t="s">
        <v>220</v>
      </c>
      <c r="H20" s="13"/>
    </row>
  </sheetData>
  <sortState ref="A7:L13">
    <sortCondition descending="1" ref="J7:J13"/>
  </sortState>
  <mergeCells count="14">
    <mergeCell ref="G14:H14"/>
    <mergeCell ref="L5:L6"/>
    <mergeCell ref="A1:K1"/>
    <mergeCell ref="A2:K2"/>
    <mergeCell ref="A3:K3"/>
    <mergeCell ref="A4:K4"/>
    <mergeCell ref="A5:A6"/>
    <mergeCell ref="B5:B6"/>
    <mergeCell ref="E5:E6"/>
    <mergeCell ref="F5:F6"/>
    <mergeCell ref="G5:G6"/>
    <mergeCell ref="J5:J6"/>
    <mergeCell ref="K5:K6"/>
    <mergeCell ref="I5:I6"/>
  </mergeCells>
  <printOptions horizontalCentered="1"/>
  <pageMargins left="0.27500000000000002" right="0.31458333333333299" top="0.35416666666666702" bottom="0.31458333333333299" header="0.35416666666666702" footer="0.31458333333333299"/>
  <pageSetup paperSize="9"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21"/>
  <sheetViews>
    <sheetView zoomScale="85" zoomScaleNormal="85" workbookViewId="0">
      <selection activeCell="A13" sqref="A13"/>
    </sheetView>
  </sheetViews>
  <sheetFormatPr defaultColWidth="9.140625" defaultRowHeight="15"/>
  <cols>
    <col min="1" max="1" width="5" customWidth="1"/>
    <col min="2" max="2" width="5" style="1" hidden="1" customWidth="1"/>
    <col min="3" max="3" width="5" style="1" customWidth="1"/>
    <col min="4" max="4" width="5" style="1" hidden="1" customWidth="1"/>
    <col min="5" max="5" width="34.140625" style="2" customWidth="1"/>
    <col min="6" max="6" width="55.85546875" style="2" customWidth="1"/>
    <col min="7" max="7" width="34.85546875" style="2" customWidth="1"/>
    <col min="8" max="8" width="11" style="1" customWidth="1"/>
    <col min="9" max="9" width="11.85546875" style="1" customWidth="1"/>
    <col min="10" max="10" width="14" style="1" customWidth="1"/>
    <col min="11" max="11" width="10.140625" customWidth="1"/>
  </cols>
  <sheetData>
    <row r="1" spans="1:11" ht="31.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51.75" customHeight="1">
      <c r="A2" s="107" t="s">
        <v>51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26.25" customHeight="1">
      <c r="A3" s="108" t="s">
        <v>59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ht="36" customHeight="1">
      <c r="A4" s="109">
        <v>45976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1" ht="20.45" customHeight="1">
      <c r="A5" s="111" t="s">
        <v>1</v>
      </c>
      <c r="B5" s="103" t="s">
        <v>2</v>
      </c>
      <c r="C5" s="57"/>
      <c r="D5" s="22"/>
      <c r="E5" s="111" t="s">
        <v>23</v>
      </c>
      <c r="F5" s="111" t="s">
        <v>3</v>
      </c>
      <c r="G5" s="111" t="s">
        <v>4</v>
      </c>
      <c r="H5" s="113" t="s">
        <v>5</v>
      </c>
      <c r="I5" s="114"/>
      <c r="J5" s="129" t="s">
        <v>6</v>
      </c>
      <c r="K5" s="105" t="s">
        <v>7</v>
      </c>
    </row>
    <row r="6" spans="1:11" ht="29.25" customHeight="1">
      <c r="A6" s="119"/>
      <c r="B6" s="120"/>
      <c r="C6" s="59"/>
      <c r="D6" s="24" t="s">
        <v>2</v>
      </c>
      <c r="E6" s="119"/>
      <c r="F6" s="119"/>
      <c r="G6" s="119"/>
      <c r="H6" s="23">
        <v>1</v>
      </c>
      <c r="I6" s="23">
        <v>2</v>
      </c>
      <c r="J6" s="130"/>
      <c r="K6" s="105"/>
    </row>
    <row r="7" spans="1:11" s="8" customFormat="1" ht="38.450000000000003" customHeight="1">
      <c r="A7" s="65">
        <v>1</v>
      </c>
      <c r="B7" s="65" t="s">
        <v>17</v>
      </c>
      <c r="C7" s="65" t="s">
        <v>230</v>
      </c>
      <c r="D7" s="65">
        <v>7</v>
      </c>
      <c r="E7" s="64" t="s">
        <v>145</v>
      </c>
      <c r="F7" s="63" t="s">
        <v>114</v>
      </c>
      <c r="G7" s="64" t="s">
        <v>149</v>
      </c>
      <c r="H7" s="89">
        <v>16</v>
      </c>
      <c r="I7" s="89">
        <v>6</v>
      </c>
      <c r="J7" s="92">
        <f t="shared" ref="J7:J12" si="0">SUM(H7:I7)</f>
        <v>22</v>
      </c>
      <c r="K7" s="9" t="s">
        <v>266</v>
      </c>
    </row>
    <row r="8" spans="1:11" s="8" customFormat="1" ht="38.450000000000003" customHeight="1">
      <c r="A8" s="65">
        <v>2</v>
      </c>
      <c r="B8" s="65" t="s">
        <v>17</v>
      </c>
      <c r="C8" s="65" t="s">
        <v>231</v>
      </c>
      <c r="D8" s="65">
        <v>1</v>
      </c>
      <c r="E8" s="64" t="s">
        <v>46</v>
      </c>
      <c r="F8" s="63" t="s">
        <v>132</v>
      </c>
      <c r="G8" s="64" t="s">
        <v>150</v>
      </c>
      <c r="H8" s="89">
        <v>12</v>
      </c>
      <c r="I8" s="89">
        <v>6</v>
      </c>
      <c r="J8" s="92">
        <f t="shared" si="0"/>
        <v>18</v>
      </c>
      <c r="K8" s="19" t="s">
        <v>267</v>
      </c>
    </row>
    <row r="9" spans="1:11" s="8" customFormat="1" ht="38.450000000000003" customHeight="1">
      <c r="A9" s="65">
        <v>3</v>
      </c>
      <c r="B9" s="65" t="s">
        <v>17</v>
      </c>
      <c r="C9" s="65" t="s">
        <v>227</v>
      </c>
      <c r="D9" s="65">
        <v>3</v>
      </c>
      <c r="E9" s="64" t="s">
        <v>141</v>
      </c>
      <c r="F9" s="63" t="s">
        <v>126</v>
      </c>
      <c r="G9" s="64" t="s">
        <v>146</v>
      </c>
      <c r="H9" s="89">
        <v>10.5</v>
      </c>
      <c r="I9" s="89">
        <v>5</v>
      </c>
      <c r="J9" s="92">
        <f t="shared" si="0"/>
        <v>15.5</v>
      </c>
      <c r="K9" s="9"/>
    </row>
    <row r="10" spans="1:11" s="8" customFormat="1" ht="38.450000000000003" customHeight="1">
      <c r="A10" s="65">
        <v>4</v>
      </c>
      <c r="B10" s="65" t="s">
        <v>17</v>
      </c>
      <c r="C10" s="65" t="s">
        <v>228</v>
      </c>
      <c r="D10" s="65">
        <v>2</v>
      </c>
      <c r="E10" s="64" t="s">
        <v>142</v>
      </c>
      <c r="F10" s="62" t="s">
        <v>65</v>
      </c>
      <c r="G10" s="64" t="s">
        <v>147</v>
      </c>
      <c r="H10" s="89">
        <v>9.5</v>
      </c>
      <c r="I10" s="89">
        <v>5</v>
      </c>
      <c r="J10" s="92">
        <f t="shared" si="0"/>
        <v>14.5</v>
      </c>
      <c r="K10" s="9"/>
    </row>
    <row r="11" spans="1:11" s="8" customFormat="1" ht="38.450000000000003" customHeight="1">
      <c r="A11" s="65">
        <v>5</v>
      </c>
      <c r="B11" s="65" t="s">
        <v>17</v>
      </c>
      <c r="C11" s="65" t="s">
        <v>229</v>
      </c>
      <c r="D11" s="65">
        <v>6</v>
      </c>
      <c r="E11" s="64" t="s">
        <v>143</v>
      </c>
      <c r="F11" s="63" t="s">
        <v>86</v>
      </c>
      <c r="G11" s="64" t="s">
        <v>35</v>
      </c>
      <c r="H11" s="89">
        <v>8</v>
      </c>
      <c r="I11" s="89">
        <v>3</v>
      </c>
      <c r="J11" s="92">
        <f t="shared" si="0"/>
        <v>11</v>
      </c>
      <c r="K11" s="19"/>
    </row>
    <row r="12" spans="1:11" s="8" customFormat="1" ht="38.450000000000003" customHeight="1">
      <c r="A12" s="65">
        <v>6</v>
      </c>
      <c r="B12" s="65" t="s">
        <v>17</v>
      </c>
      <c r="C12" s="65" t="s">
        <v>183</v>
      </c>
      <c r="D12" s="65">
        <v>4</v>
      </c>
      <c r="E12" s="78" t="s">
        <v>144</v>
      </c>
      <c r="F12" s="64" t="s">
        <v>128</v>
      </c>
      <c r="G12" s="64" t="s">
        <v>148</v>
      </c>
      <c r="H12" s="89">
        <v>7.5</v>
      </c>
      <c r="I12" s="89">
        <v>2.5</v>
      </c>
      <c r="J12" s="92">
        <f t="shared" si="0"/>
        <v>10</v>
      </c>
      <c r="K12" s="19"/>
    </row>
    <row r="13" spans="1:11" s="8" customFormat="1" ht="18.75">
      <c r="A13" s="10"/>
      <c r="B13" s="10"/>
      <c r="C13" s="10"/>
      <c r="D13" s="10"/>
      <c r="E13" s="134"/>
      <c r="F13" s="134"/>
      <c r="G13" s="134"/>
      <c r="H13" s="134"/>
      <c r="I13" s="12"/>
      <c r="J13" s="12"/>
      <c r="K13" s="10"/>
    </row>
    <row r="14" spans="1:11" ht="18.75">
      <c r="A14" s="13"/>
      <c r="B14" s="14"/>
      <c r="C14" s="14"/>
      <c r="D14" s="14"/>
      <c r="E14" s="32" t="s">
        <v>269</v>
      </c>
      <c r="F14" s="134"/>
      <c r="G14" s="135" t="s">
        <v>49</v>
      </c>
      <c r="H14" s="135"/>
      <c r="I14" s="14"/>
    </row>
    <row r="15" spans="1:11" ht="18.75">
      <c r="A15" s="16"/>
      <c r="B15" s="16"/>
      <c r="C15" s="16"/>
      <c r="D15" s="16"/>
      <c r="E15" s="32"/>
      <c r="F15" s="134"/>
      <c r="G15" s="134"/>
      <c r="H15" s="134"/>
      <c r="I15" s="10"/>
    </row>
    <row r="16" spans="1:11" ht="18.75">
      <c r="A16" s="13"/>
      <c r="B16" s="14"/>
      <c r="C16" s="14"/>
      <c r="D16" s="14"/>
      <c r="E16" s="32" t="s">
        <v>11</v>
      </c>
      <c r="F16" s="134"/>
      <c r="G16" s="134" t="s">
        <v>232</v>
      </c>
      <c r="H16" s="134"/>
      <c r="I16" s="10"/>
      <c r="J16" s="5"/>
      <c r="K16" s="6"/>
    </row>
    <row r="17" spans="1:11" ht="18.75">
      <c r="A17" s="13"/>
      <c r="B17" s="10"/>
      <c r="C17" s="10"/>
      <c r="D17" s="10"/>
      <c r="E17" s="134"/>
      <c r="F17" s="134"/>
      <c r="G17" s="134" t="s">
        <v>233</v>
      </c>
      <c r="H17" s="134"/>
      <c r="I17" s="10"/>
      <c r="J17" s="5"/>
      <c r="K17" s="6"/>
    </row>
    <row r="18" spans="1:11" ht="18.75">
      <c r="A18" s="13"/>
      <c r="B18" s="14"/>
      <c r="C18" s="14"/>
      <c r="D18" s="14"/>
      <c r="E18" s="134"/>
      <c r="F18" s="134"/>
      <c r="G18" s="134" t="s">
        <v>234</v>
      </c>
      <c r="H18" s="134"/>
      <c r="I18" s="14"/>
    </row>
    <row r="19" spans="1:11" ht="18.75">
      <c r="E19" s="134"/>
      <c r="F19" s="134"/>
      <c r="G19" s="134" t="s">
        <v>235</v>
      </c>
      <c r="H19" s="134"/>
    </row>
    <row r="20" spans="1:11" ht="18.75">
      <c r="E20" s="134"/>
      <c r="F20" s="134"/>
      <c r="G20" s="134" t="s">
        <v>236</v>
      </c>
      <c r="H20" s="134"/>
    </row>
    <row r="21" spans="1:11" ht="18.75">
      <c r="E21" s="7"/>
      <c r="G21" s="41"/>
    </row>
  </sheetData>
  <sortState ref="A8:K12">
    <sortCondition descending="1" ref="J7:J12"/>
  </sortState>
  <mergeCells count="13">
    <mergeCell ref="A1:K1"/>
    <mergeCell ref="A2:K2"/>
    <mergeCell ref="A3:K3"/>
    <mergeCell ref="A4:K4"/>
    <mergeCell ref="G14:H14"/>
    <mergeCell ref="K5:K6"/>
    <mergeCell ref="A5:A6"/>
    <mergeCell ref="B5:B6"/>
    <mergeCell ref="E5:E6"/>
    <mergeCell ref="F5:F6"/>
    <mergeCell ref="G5:G6"/>
    <mergeCell ref="H5:I5"/>
    <mergeCell ref="J5:J6"/>
  </mergeCells>
  <printOptions horizontalCentered="1"/>
  <pageMargins left="0.27500000000000002" right="0.31458333333333299" top="0.35416666666666702" bottom="0.31458333333333299" header="0.35416666666666702" footer="0.31458333333333299"/>
  <pageSetup paperSize="9"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30"/>
  <sheetViews>
    <sheetView showFormulas="1" zoomScaleNormal="100" workbookViewId="0">
      <selection activeCell="J17" sqref="J17"/>
    </sheetView>
  </sheetViews>
  <sheetFormatPr defaultColWidth="9.140625" defaultRowHeight="15"/>
  <cols>
    <col min="1" max="1" width="2.140625" customWidth="1"/>
    <col min="2" max="2" width="2.5703125" style="1" hidden="1" customWidth="1"/>
    <col min="3" max="3" width="2.5703125" style="1" customWidth="1"/>
    <col min="4" max="4" width="2.5703125" style="37" hidden="1" customWidth="1"/>
    <col min="5" max="5" width="18.140625" style="2" customWidth="1"/>
    <col min="6" max="6" width="29" style="2" customWidth="1"/>
    <col min="7" max="7" width="16.140625" style="2" customWidth="1"/>
    <col min="8" max="8" width="4.5703125" style="1" customWidth="1"/>
    <col min="9" max="9" width="5.140625" style="1" customWidth="1"/>
    <col min="10" max="10" width="5" style="1" customWidth="1"/>
    <col min="11" max="11" width="6" customWidth="1"/>
  </cols>
  <sheetData>
    <row r="1" spans="1:12" ht="31.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2" ht="51.75" customHeight="1">
      <c r="A2" s="107" t="s">
        <v>51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2" ht="26.25" customHeight="1">
      <c r="A3" s="108" t="s">
        <v>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ht="36" customHeight="1">
      <c r="A4" s="131" t="s">
        <v>254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2" ht="15" customHeight="1">
      <c r="A5" s="111" t="s">
        <v>1</v>
      </c>
      <c r="B5" s="103" t="s">
        <v>2</v>
      </c>
      <c r="C5" s="57"/>
      <c r="D5" s="35"/>
      <c r="E5" s="111" t="s">
        <v>20</v>
      </c>
      <c r="F5" s="111" t="s">
        <v>3</v>
      </c>
      <c r="G5" s="111" t="s">
        <v>4</v>
      </c>
      <c r="H5" s="113" t="s">
        <v>5</v>
      </c>
      <c r="I5" s="114"/>
      <c r="J5" s="117" t="s">
        <v>6</v>
      </c>
      <c r="K5" s="105" t="s">
        <v>7</v>
      </c>
    </row>
    <row r="6" spans="1:12" ht="29.25" customHeight="1">
      <c r="A6" s="119"/>
      <c r="B6" s="120"/>
      <c r="C6" s="59"/>
      <c r="D6" s="36" t="s">
        <v>2</v>
      </c>
      <c r="E6" s="119"/>
      <c r="F6" s="119"/>
      <c r="G6" s="119"/>
      <c r="H6" s="39">
        <v>1</v>
      </c>
      <c r="I6" s="39">
        <v>2</v>
      </c>
      <c r="J6" s="121"/>
      <c r="K6" s="105"/>
    </row>
    <row r="7" spans="1:12" s="17" customFormat="1" ht="33" customHeight="1">
      <c r="A7" s="25">
        <v>1</v>
      </c>
      <c r="B7" s="65" t="s">
        <v>18</v>
      </c>
      <c r="C7" s="65" t="s">
        <v>243</v>
      </c>
      <c r="D7" s="65">
        <v>4</v>
      </c>
      <c r="E7" s="63" t="s">
        <v>48</v>
      </c>
      <c r="F7" s="65" t="s">
        <v>85</v>
      </c>
      <c r="G7" s="63" t="s">
        <v>164</v>
      </c>
      <c r="H7" s="85">
        <v>18</v>
      </c>
      <c r="I7" s="85">
        <v>6</v>
      </c>
      <c r="J7" s="139">
        <v>24</v>
      </c>
      <c r="K7" s="136" t="s">
        <v>266</v>
      </c>
      <c r="L7"/>
    </row>
    <row r="8" spans="1:12" s="17" customFormat="1" ht="30.6" customHeight="1">
      <c r="A8" s="25">
        <v>2</v>
      </c>
      <c r="B8" s="65" t="s">
        <v>18</v>
      </c>
      <c r="C8" s="65" t="s">
        <v>237</v>
      </c>
      <c r="D8" s="65">
        <v>5</v>
      </c>
      <c r="E8" s="64" t="s">
        <v>24</v>
      </c>
      <c r="F8" s="64" t="s">
        <v>81</v>
      </c>
      <c r="G8" s="64" t="s">
        <v>159</v>
      </c>
      <c r="H8" s="85">
        <v>15</v>
      </c>
      <c r="I8" s="85">
        <v>5</v>
      </c>
      <c r="J8" s="139">
        <v>20</v>
      </c>
      <c r="K8" s="136" t="s">
        <v>267</v>
      </c>
    </row>
    <row r="9" spans="1:12" s="17" customFormat="1" ht="26.25" customHeight="1">
      <c r="A9" s="25">
        <v>3</v>
      </c>
      <c r="B9" s="65" t="s">
        <v>18</v>
      </c>
      <c r="C9" s="65" t="s">
        <v>242</v>
      </c>
      <c r="D9" s="65">
        <v>7</v>
      </c>
      <c r="E9" s="64" t="s">
        <v>47</v>
      </c>
      <c r="F9" s="64" t="s">
        <v>63</v>
      </c>
      <c r="G9" s="64" t="s">
        <v>163</v>
      </c>
      <c r="H9" s="85">
        <v>14</v>
      </c>
      <c r="I9" s="85">
        <v>6</v>
      </c>
      <c r="J9" s="139">
        <v>20</v>
      </c>
      <c r="K9" s="137" t="s">
        <v>267</v>
      </c>
    </row>
    <row r="10" spans="1:12" s="17" customFormat="1" ht="37.5" customHeight="1">
      <c r="A10" s="25">
        <v>4</v>
      </c>
      <c r="B10" s="65"/>
      <c r="C10" s="65" t="s">
        <v>209</v>
      </c>
      <c r="D10" s="65"/>
      <c r="E10" s="63" t="s">
        <v>155</v>
      </c>
      <c r="F10" s="63" t="s">
        <v>113</v>
      </c>
      <c r="G10" s="63" t="s">
        <v>167</v>
      </c>
      <c r="H10" s="85">
        <v>14</v>
      </c>
      <c r="I10" s="85">
        <v>6</v>
      </c>
      <c r="J10" s="139">
        <v>20</v>
      </c>
      <c r="K10" s="137" t="s">
        <v>267</v>
      </c>
      <c r="L10"/>
    </row>
    <row r="11" spans="1:12" s="17" customFormat="1" ht="23.25" customHeight="1">
      <c r="A11" s="25">
        <v>5</v>
      </c>
      <c r="B11" s="65"/>
      <c r="C11" s="65" t="s">
        <v>247</v>
      </c>
      <c r="D11" s="65"/>
      <c r="E11" s="63" t="s">
        <v>43</v>
      </c>
      <c r="F11" s="63" t="s">
        <v>116</v>
      </c>
      <c r="G11" s="63" t="s">
        <v>168</v>
      </c>
      <c r="H11" s="85">
        <v>12</v>
      </c>
      <c r="I11" s="85">
        <v>6</v>
      </c>
      <c r="J11" s="139">
        <v>18</v>
      </c>
      <c r="K11" s="98"/>
      <c r="L11"/>
    </row>
    <row r="12" spans="1:12" s="17" customFormat="1" ht="32.25" customHeight="1">
      <c r="A12" s="25">
        <v>6</v>
      </c>
      <c r="B12" s="65"/>
      <c r="C12" s="65" t="s">
        <v>248</v>
      </c>
      <c r="D12" s="65"/>
      <c r="E12" s="63" t="s">
        <v>158</v>
      </c>
      <c r="F12" s="63" t="s">
        <v>131</v>
      </c>
      <c r="G12" s="63" t="s">
        <v>169</v>
      </c>
      <c r="H12" s="85">
        <v>12</v>
      </c>
      <c r="I12" s="85">
        <v>6</v>
      </c>
      <c r="J12" s="139">
        <v>18</v>
      </c>
      <c r="K12" s="98"/>
      <c r="L12"/>
    </row>
    <row r="13" spans="1:12" ht="23.25" customHeight="1">
      <c r="A13" s="25">
        <v>7</v>
      </c>
      <c r="B13" s="65" t="s">
        <v>18</v>
      </c>
      <c r="C13" s="65" t="s">
        <v>244</v>
      </c>
      <c r="D13" s="65">
        <v>3</v>
      </c>
      <c r="E13" s="64" t="s">
        <v>154</v>
      </c>
      <c r="F13" s="64" t="s">
        <v>64</v>
      </c>
      <c r="G13" s="64" t="s">
        <v>165</v>
      </c>
      <c r="H13" s="85">
        <v>14</v>
      </c>
      <c r="I13" s="85">
        <v>3</v>
      </c>
      <c r="J13" s="139">
        <v>17</v>
      </c>
      <c r="K13" s="98"/>
    </row>
    <row r="14" spans="1:12" ht="30" customHeight="1">
      <c r="A14" s="25">
        <v>8</v>
      </c>
      <c r="B14" s="65" t="s">
        <v>18</v>
      </c>
      <c r="C14" s="65" t="s">
        <v>241</v>
      </c>
      <c r="D14" s="65">
        <v>8</v>
      </c>
      <c r="E14" s="64" t="s">
        <v>153</v>
      </c>
      <c r="F14" s="65" t="s">
        <v>87</v>
      </c>
      <c r="G14" s="64" t="s">
        <v>162</v>
      </c>
      <c r="H14" s="85">
        <v>13</v>
      </c>
      <c r="I14" s="85">
        <v>2</v>
      </c>
      <c r="J14" s="139">
        <v>15</v>
      </c>
      <c r="K14" s="98"/>
      <c r="L14" s="17"/>
    </row>
    <row r="15" spans="1:12" ht="38.25" customHeight="1">
      <c r="A15" s="25">
        <v>9</v>
      </c>
      <c r="B15" s="65"/>
      <c r="C15" s="65" t="s">
        <v>245</v>
      </c>
      <c r="D15" s="65"/>
      <c r="E15" s="63" t="s">
        <v>156</v>
      </c>
      <c r="F15" s="63" t="s">
        <v>115</v>
      </c>
      <c r="G15" s="63" t="s">
        <v>166</v>
      </c>
      <c r="H15" s="85">
        <v>10</v>
      </c>
      <c r="I15" s="85">
        <v>5</v>
      </c>
      <c r="J15" s="139">
        <v>15</v>
      </c>
      <c r="K15" s="98"/>
    </row>
    <row r="16" spans="1:12" ht="32.25" customHeight="1">
      <c r="A16" s="25">
        <v>10</v>
      </c>
      <c r="B16" s="65"/>
      <c r="C16" s="65" t="s">
        <v>246</v>
      </c>
      <c r="D16" s="65"/>
      <c r="E16" s="63" t="s">
        <v>157</v>
      </c>
      <c r="F16" s="63" t="s">
        <v>88</v>
      </c>
      <c r="G16" s="63" t="s">
        <v>40</v>
      </c>
      <c r="H16" s="85">
        <v>10</v>
      </c>
      <c r="I16" s="85">
        <v>3</v>
      </c>
      <c r="J16" s="139">
        <v>13</v>
      </c>
      <c r="K16" s="98"/>
    </row>
    <row r="17" spans="1:12" ht="33.75" customHeight="1">
      <c r="A17" s="25">
        <v>11</v>
      </c>
      <c r="B17" s="65" t="s">
        <v>18</v>
      </c>
      <c r="C17" s="65" t="s">
        <v>238</v>
      </c>
      <c r="D17" s="65">
        <v>1</v>
      </c>
      <c r="E17" s="64" t="s">
        <v>151</v>
      </c>
      <c r="F17" s="65" t="s">
        <v>61</v>
      </c>
      <c r="G17" s="64" t="s">
        <v>170</v>
      </c>
      <c r="H17" s="85">
        <v>6</v>
      </c>
      <c r="I17" s="85">
        <v>6</v>
      </c>
      <c r="J17" s="139">
        <v>12</v>
      </c>
      <c r="K17" s="98"/>
      <c r="L17" s="17"/>
    </row>
    <row r="18" spans="1:12" ht="29.45" customHeight="1">
      <c r="A18" s="25">
        <v>12</v>
      </c>
      <c r="B18" s="65" t="s">
        <v>18</v>
      </c>
      <c r="C18" s="65" t="s">
        <v>239</v>
      </c>
      <c r="D18" s="65">
        <v>2</v>
      </c>
      <c r="E18" s="64" t="s">
        <v>26</v>
      </c>
      <c r="F18" s="65" t="s">
        <v>62</v>
      </c>
      <c r="G18" s="64" t="s">
        <v>160</v>
      </c>
      <c r="H18" s="85">
        <v>5</v>
      </c>
      <c r="I18" s="85">
        <v>6</v>
      </c>
      <c r="J18" s="139">
        <v>11</v>
      </c>
      <c r="K18" s="98"/>
      <c r="L18" s="17"/>
    </row>
    <row r="19" spans="1:12" ht="30" customHeight="1">
      <c r="A19" s="25">
        <v>13</v>
      </c>
      <c r="B19" s="65" t="s">
        <v>18</v>
      </c>
      <c r="C19" s="65" t="s">
        <v>240</v>
      </c>
      <c r="D19" s="65">
        <v>6</v>
      </c>
      <c r="E19" s="64" t="s">
        <v>152</v>
      </c>
      <c r="F19" s="64" t="s">
        <v>109</v>
      </c>
      <c r="G19" s="64" t="s">
        <v>161</v>
      </c>
      <c r="H19" s="85">
        <v>6</v>
      </c>
      <c r="I19" s="85">
        <v>2</v>
      </c>
      <c r="J19" s="139">
        <v>8</v>
      </c>
      <c r="K19" s="98"/>
      <c r="L19" s="17"/>
    </row>
    <row r="20" spans="1:12">
      <c r="A20" s="6"/>
      <c r="B20" s="5"/>
      <c r="C20" s="5"/>
      <c r="D20" s="38"/>
    </row>
    <row r="21" spans="1:12" ht="18.75">
      <c r="A21" s="6"/>
      <c r="B21" s="5"/>
      <c r="C21" s="5"/>
      <c r="D21" s="38"/>
      <c r="E21" s="32" t="s">
        <v>269</v>
      </c>
      <c r="F21" s="134"/>
      <c r="G21" s="135" t="s">
        <v>49</v>
      </c>
      <c r="H21" s="135"/>
    </row>
    <row r="22" spans="1:12" ht="18.75">
      <c r="A22" s="6"/>
      <c r="B22" s="5"/>
      <c r="C22" s="5"/>
      <c r="D22" s="38"/>
      <c r="E22" s="32"/>
      <c r="F22" s="134"/>
      <c r="G22" s="134"/>
      <c r="H22" s="134"/>
    </row>
    <row r="23" spans="1:12" ht="18.75">
      <c r="A23" s="6"/>
      <c r="B23" s="5"/>
      <c r="C23" s="5"/>
      <c r="D23" s="38"/>
      <c r="E23" s="32" t="s">
        <v>11</v>
      </c>
      <c r="F23" s="134"/>
      <c r="G23" s="134" t="s">
        <v>249</v>
      </c>
      <c r="H23" s="134"/>
    </row>
    <row r="24" spans="1:12" ht="18.75">
      <c r="A24" s="6"/>
      <c r="B24" s="5"/>
      <c r="C24" s="5"/>
      <c r="D24" s="38"/>
      <c r="E24" s="134"/>
      <c r="F24" s="134"/>
      <c r="G24" s="134" t="s">
        <v>250</v>
      </c>
      <c r="H24" s="134"/>
    </row>
    <row r="25" spans="1:12" ht="18.75">
      <c r="A25" s="6"/>
      <c r="B25" s="5"/>
      <c r="C25" s="5"/>
      <c r="D25" s="38"/>
      <c r="E25" s="134"/>
      <c r="F25" s="134"/>
      <c r="G25" s="134" t="s">
        <v>251</v>
      </c>
      <c r="H25" s="134"/>
    </row>
    <row r="26" spans="1:12" ht="18.75">
      <c r="A26" s="6"/>
      <c r="B26" s="5"/>
      <c r="C26" s="5"/>
      <c r="D26" s="38"/>
      <c r="E26" s="134"/>
      <c r="F26" s="134"/>
      <c r="G26" s="134" t="s">
        <v>252</v>
      </c>
      <c r="H26" s="134"/>
    </row>
    <row r="27" spans="1:12" ht="18.75">
      <c r="A27" s="6"/>
      <c r="B27" s="5"/>
      <c r="C27" s="5"/>
      <c r="D27" s="38"/>
      <c r="E27" s="134"/>
      <c r="F27" s="134"/>
      <c r="G27" s="134" t="s">
        <v>253</v>
      </c>
      <c r="H27" s="134"/>
    </row>
    <row r="28" spans="1:12">
      <c r="A28" s="6"/>
      <c r="B28" s="5"/>
      <c r="C28" s="5"/>
      <c r="D28" s="38"/>
      <c r="E28" s="7"/>
      <c r="F28" s="7"/>
    </row>
    <row r="29" spans="1:12">
      <c r="A29" s="6"/>
      <c r="B29" s="5"/>
      <c r="C29" s="5"/>
      <c r="D29" s="38"/>
      <c r="E29" s="7"/>
      <c r="F29" s="7"/>
    </row>
    <row r="30" spans="1:12">
      <c r="A30" s="6"/>
      <c r="B30" s="5"/>
      <c r="C30" s="5"/>
      <c r="D30" s="38"/>
      <c r="E30" s="7"/>
      <c r="F30" s="7"/>
    </row>
  </sheetData>
  <sortState ref="A7:L19">
    <sortCondition descending="1" ref="J7:J19"/>
  </sortState>
  <mergeCells count="13">
    <mergeCell ref="A1:K1"/>
    <mergeCell ref="A2:K2"/>
    <mergeCell ref="A3:K3"/>
    <mergeCell ref="A4:K4"/>
    <mergeCell ref="G21:H21"/>
    <mergeCell ref="K5:K6"/>
    <mergeCell ref="A5:A6"/>
    <mergeCell ref="B5:B6"/>
    <mergeCell ref="E5:E6"/>
    <mergeCell ref="F5:F6"/>
    <mergeCell ref="G5:G6"/>
    <mergeCell ref="H5:I5"/>
    <mergeCell ref="J5:J6"/>
  </mergeCells>
  <printOptions horizontalCentered="1"/>
  <pageMargins left="0.27500000000000002" right="0.31458333333333299" top="0.35416666666666702" bottom="0.31458333333333299" header="0.35416666666666702" footer="0.31458333333333299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N31"/>
  <sheetViews>
    <sheetView topLeftCell="A2" zoomScaleNormal="100" workbookViewId="0">
      <selection activeCell="A17" sqref="A17"/>
    </sheetView>
  </sheetViews>
  <sheetFormatPr defaultColWidth="9.140625" defaultRowHeight="15"/>
  <cols>
    <col min="1" max="1" width="5" customWidth="1"/>
    <col min="2" max="2" width="4.85546875" style="1" hidden="1" customWidth="1"/>
    <col min="3" max="3" width="4.85546875" style="1" customWidth="1"/>
    <col min="4" max="4" width="4.85546875" style="1" hidden="1" customWidth="1"/>
    <col min="5" max="5" width="36.42578125" style="2" customWidth="1"/>
    <col min="6" max="6" width="58.140625" style="2" customWidth="1"/>
    <col min="7" max="7" width="33.42578125" style="2" customWidth="1"/>
    <col min="8" max="8" width="11.42578125" style="1" customWidth="1"/>
    <col min="9" max="9" width="12.85546875" style="1" customWidth="1"/>
    <col min="10" max="10" width="14" style="1" customWidth="1"/>
    <col min="11" max="11" width="9.140625" style="1" hidden="1" customWidth="1"/>
    <col min="12" max="12" width="13.42578125" customWidth="1"/>
  </cols>
  <sheetData>
    <row r="1" spans="1:14" ht="31.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4" ht="51.75" customHeight="1">
      <c r="A2" s="107" t="s">
        <v>51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4" ht="26.25" customHeight="1">
      <c r="A3" s="108" t="s">
        <v>58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4" ht="36" customHeight="1">
      <c r="A4" s="109">
        <v>45976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4" ht="15" customHeight="1">
      <c r="A5" s="111" t="s">
        <v>1</v>
      </c>
      <c r="B5" s="103" t="s">
        <v>2</v>
      </c>
      <c r="C5" s="57"/>
      <c r="D5" s="22"/>
      <c r="E5" s="111" t="s">
        <v>20</v>
      </c>
      <c r="F5" s="111" t="s">
        <v>3</v>
      </c>
      <c r="G5" s="111" t="s">
        <v>4</v>
      </c>
      <c r="H5" s="113" t="s">
        <v>5</v>
      </c>
      <c r="I5" s="114"/>
      <c r="J5" s="129" t="s">
        <v>6</v>
      </c>
      <c r="K5" s="103" t="s">
        <v>7</v>
      </c>
      <c r="L5" s="105" t="s">
        <v>7</v>
      </c>
    </row>
    <row r="6" spans="1:14" ht="29.25" customHeight="1">
      <c r="A6" s="119"/>
      <c r="B6" s="120"/>
      <c r="C6" s="59"/>
      <c r="D6" s="24" t="s">
        <v>2</v>
      </c>
      <c r="E6" s="119"/>
      <c r="F6" s="119"/>
      <c r="G6" s="119"/>
      <c r="H6" s="23">
        <v>1</v>
      </c>
      <c r="I6" s="23">
        <v>2</v>
      </c>
      <c r="J6" s="130"/>
      <c r="K6" s="120"/>
      <c r="L6" s="105"/>
    </row>
    <row r="7" spans="1:14" s="8" customFormat="1" ht="30" customHeight="1">
      <c r="A7" s="9">
        <v>1</v>
      </c>
      <c r="B7" s="9" t="s">
        <v>19</v>
      </c>
      <c r="C7" s="9" t="s">
        <v>255</v>
      </c>
      <c r="D7" s="11">
        <v>2</v>
      </c>
      <c r="E7" s="83" t="s">
        <v>171</v>
      </c>
      <c r="F7" s="65" t="s">
        <v>125</v>
      </c>
      <c r="G7" s="83" t="s">
        <v>176</v>
      </c>
      <c r="H7" s="99">
        <v>15</v>
      </c>
      <c r="I7" s="99">
        <v>5.5</v>
      </c>
      <c r="J7" s="92">
        <f t="shared" ref="J7:J16" si="0">SUM(H7:I7)</f>
        <v>20.5</v>
      </c>
      <c r="K7" s="89"/>
      <c r="L7" s="100" t="s">
        <v>266</v>
      </c>
      <c r="M7" s="13"/>
      <c r="N7" s="13"/>
    </row>
    <row r="8" spans="1:14" s="8" customFormat="1" ht="33.6" customHeight="1">
      <c r="A8" s="9">
        <v>2</v>
      </c>
      <c r="B8" s="9" t="s">
        <v>19</v>
      </c>
      <c r="C8" s="9" t="s">
        <v>259</v>
      </c>
      <c r="D8" s="9">
        <v>5</v>
      </c>
      <c r="E8" s="83" t="s">
        <v>29</v>
      </c>
      <c r="F8" s="63" t="s">
        <v>83</v>
      </c>
      <c r="G8" s="83" t="s">
        <v>30</v>
      </c>
      <c r="H8" s="99">
        <v>15</v>
      </c>
      <c r="I8" s="99">
        <v>5.5</v>
      </c>
      <c r="J8" s="92">
        <f t="shared" si="0"/>
        <v>20.5</v>
      </c>
      <c r="K8" s="89"/>
      <c r="L8" s="89" t="s">
        <v>266</v>
      </c>
      <c r="M8" s="13"/>
      <c r="N8" s="13"/>
    </row>
    <row r="9" spans="1:14" s="8" customFormat="1" ht="31.35" customHeight="1">
      <c r="A9" s="9">
        <v>3</v>
      </c>
      <c r="B9" s="9" t="s">
        <v>19</v>
      </c>
      <c r="C9" s="9" t="s">
        <v>260</v>
      </c>
      <c r="D9" s="11">
        <v>11</v>
      </c>
      <c r="E9" s="77" t="s">
        <v>31</v>
      </c>
      <c r="F9" s="64" t="s">
        <v>84</v>
      </c>
      <c r="G9" s="77" t="s">
        <v>179</v>
      </c>
      <c r="H9" s="89">
        <v>14</v>
      </c>
      <c r="I9" s="89">
        <v>6</v>
      </c>
      <c r="J9" s="92">
        <f t="shared" si="0"/>
        <v>20</v>
      </c>
      <c r="K9" s="89"/>
      <c r="L9" s="89" t="s">
        <v>267</v>
      </c>
      <c r="M9" s="13"/>
      <c r="N9" s="13"/>
    </row>
    <row r="10" spans="1:14" s="8" customFormat="1" ht="32.450000000000003" customHeight="1">
      <c r="A10" s="9">
        <v>4</v>
      </c>
      <c r="B10" s="9" t="s">
        <v>19</v>
      </c>
      <c r="C10" s="9" t="s">
        <v>264</v>
      </c>
      <c r="D10" s="11">
        <v>1</v>
      </c>
      <c r="E10" s="64" t="s">
        <v>41</v>
      </c>
      <c r="F10" s="63" t="s">
        <v>89</v>
      </c>
      <c r="G10" s="64" t="s">
        <v>42</v>
      </c>
      <c r="H10" s="89">
        <v>12</v>
      </c>
      <c r="I10" s="89">
        <v>5</v>
      </c>
      <c r="J10" s="92">
        <f t="shared" si="0"/>
        <v>17</v>
      </c>
      <c r="K10" s="99"/>
      <c r="L10" s="99"/>
      <c r="M10" s="13"/>
      <c r="N10" s="13"/>
    </row>
    <row r="11" spans="1:14" s="8" customFormat="1" ht="36" customHeight="1">
      <c r="A11" s="9">
        <v>5</v>
      </c>
      <c r="B11" s="9" t="s">
        <v>19</v>
      </c>
      <c r="C11" s="9" t="s">
        <v>257</v>
      </c>
      <c r="D11" s="9">
        <v>9</v>
      </c>
      <c r="E11" s="64" t="s">
        <v>172</v>
      </c>
      <c r="F11" s="64" t="s">
        <v>60</v>
      </c>
      <c r="G11" s="64" t="s">
        <v>177</v>
      </c>
      <c r="H11" s="89">
        <v>11</v>
      </c>
      <c r="I11" s="89">
        <v>5.5</v>
      </c>
      <c r="J11" s="92">
        <f t="shared" si="0"/>
        <v>16.5</v>
      </c>
      <c r="K11" s="89"/>
      <c r="L11" s="100"/>
      <c r="M11" s="13"/>
      <c r="N11" s="13"/>
    </row>
    <row r="12" spans="1:14" s="8" customFormat="1" ht="33.6" customHeight="1">
      <c r="A12" s="9">
        <v>6</v>
      </c>
      <c r="B12" s="11" t="s">
        <v>19</v>
      </c>
      <c r="C12" s="11" t="s">
        <v>258</v>
      </c>
      <c r="D12" s="9">
        <v>4</v>
      </c>
      <c r="E12" s="83" t="s">
        <v>173</v>
      </c>
      <c r="F12" s="65" t="s">
        <v>82</v>
      </c>
      <c r="G12" s="83" t="s">
        <v>178</v>
      </c>
      <c r="H12" s="99">
        <v>12</v>
      </c>
      <c r="I12" s="99">
        <v>4.5</v>
      </c>
      <c r="J12" s="92">
        <f t="shared" si="0"/>
        <v>16.5</v>
      </c>
      <c r="K12" s="99"/>
      <c r="L12" s="99"/>
      <c r="M12" s="13"/>
      <c r="N12" s="13"/>
    </row>
    <row r="13" spans="1:14" s="8" customFormat="1" ht="30" customHeight="1">
      <c r="A13" s="9">
        <v>7</v>
      </c>
      <c r="B13" s="9" t="s">
        <v>19</v>
      </c>
      <c r="C13" s="9" t="s">
        <v>261</v>
      </c>
      <c r="D13" s="9">
        <v>3</v>
      </c>
      <c r="E13" s="64" t="s">
        <v>32</v>
      </c>
      <c r="F13" s="65" t="s">
        <v>111</v>
      </c>
      <c r="G13" s="64" t="s">
        <v>33</v>
      </c>
      <c r="H13" s="89">
        <v>12</v>
      </c>
      <c r="I13" s="89">
        <v>3</v>
      </c>
      <c r="J13" s="92">
        <f t="shared" si="0"/>
        <v>15</v>
      </c>
      <c r="K13" s="89"/>
      <c r="L13" s="89"/>
      <c r="M13" s="13"/>
      <c r="N13" s="13"/>
    </row>
    <row r="14" spans="1:14" s="8" customFormat="1" ht="33.950000000000003" customHeight="1">
      <c r="A14" s="9">
        <v>8</v>
      </c>
      <c r="B14" s="9" t="s">
        <v>19</v>
      </c>
      <c r="C14" s="9" t="s">
        <v>256</v>
      </c>
      <c r="D14" s="9">
        <v>8</v>
      </c>
      <c r="E14" s="64" t="s">
        <v>25</v>
      </c>
      <c r="F14" s="63" t="s">
        <v>265</v>
      </c>
      <c r="G14" s="64" t="s">
        <v>22</v>
      </c>
      <c r="H14" s="89">
        <v>10</v>
      </c>
      <c r="I14" s="89">
        <v>4.5</v>
      </c>
      <c r="J14" s="92">
        <f t="shared" si="0"/>
        <v>14.5</v>
      </c>
      <c r="K14" s="89"/>
      <c r="L14" s="100"/>
      <c r="M14" s="13"/>
      <c r="N14" s="13"/>
    </row>
    <row r="15" spans="1:14" s="8" customFormat="1" ht="24" customHeight="1">
      <c r="A15" s="9">
        <v>9</v>
      </c>
      <c r="B15" s="9" t="s">
        <v>19</v>
      </c>
      <c r="C15" s="9" t="s">
        <v>263</v>
      </c>
      <c r="D15" s="9">
        <v>10</v>
      </c>
      <c r="E15" s="83" t="s">
        <v>175</v>
      </c>
      <c r="F15" s="63" t="s">
        <v>129</v>
      </c>
      <c r="G15" s="83" t="s">
        <v>181</v>
      </c>
      <c r="H15" s="99">
        <v>9</v>
      </c>
      <c r="I15" s="99">
        <v>2.5</v>
      </c>
      <c r="J15" s="92">
        <f t="shared" si="0"/>
        <v>11.5</v>
      </c>
      <c r="K15" s="89"/>
      <c r="L15" s="89"/>
      <c r="M15" s="13"/>
      <c r="N15" s="13"/>
    </row>
    <row r="16" spans="1:14" s="8" customFormat="1" ht="25.35" customHeight="1">
      <c r="A16" s="9">
        <v>10</v>
      </c>
      <c r="B16" s="9" t="s">
        <v>19</v>
      </c>
      <c r="C16" s="9" t="s">
        <v>262</v>
      </c>
      <c r="D16" s="9">
        <v>7</v>
      </c>
      <c r="E16" s="64" t="s">
        <v>174</v>
      </c>
      <c r="F16" s="64" t="s">
        <v>112</v>
      </c>
      <c r="G16" s="64" t="s">
        <v>180</v>
      </c>
      <c r="H16" s="89">
        <v>9</v>
      </c>
      <c r="I16" s="89">
        <v>1.5</v>
      </c>
      <c r="J16" s="92">
        <f t="shared" si="0"/>
        <v>10.5</v>
      </c>
      <c r="K16" s="89"/>
      <c r="L16" s="101"/>
      <c r="M16" s="13"/>
      <c r="N16" s="13"/>
    </row>
    <row r="17" spans="1:12" ht="18.75">
      <c r="A17" s="10"/>
      <c r="B17" s="5"/>
      <c r="C17" s="5"/>
      <c r="D17" s="5"/>
      <c r="E17" s="32" t="s">
        <v>269</v>
      </c>
      <c r="F17" s="134"/>
      <c r="G17" s="135" t="s">
        <v>49</v>
      </c>
      <c r="H17" s="135"/>
      <c r="J17" s="12"/>
    </row>
    <row r="18" spans="1:12" ht="18.75">
      <c r="A18" s="4"/>
      <c r="B18" s="3"/>
      <c r="C18" s="3"/>
      <c r="D18" s="3"/>
      <c r="E18" s="14"/>
      <c r="F18" s="134"/>
      <c r="G18" s="134"/>
      <c r="H18" s="134"/>
      <c r="I18" s="5"/>
      <c r="J18" s="12"/>
    </row>
    <row r="19" spans="1:12" ht="18.75">
      <c r="E19" s="31" t="s">
        <v>11</v>
      </c>
      <c r="F19" s="134"/>
      <c r="G19" s="134" t="s">
        <v>232</v>
      </c>
      <c r="H19" s="134"/>
      <c r="I19" s="5"/>
      <c r="J19" s="5"/>
      <c r="K19" s="5"/>
      <c r="L19" s="6"/>
    </row>
    <row r="20" spans="1:12" ht="18.75">
      <c r="B20" s="5"/>
      <c r="C20" s="5"/>
      <c r="D20" s="5"/>
      <c r="E20" s="14"/>
      <c r="F20" s="134"/>
      <c r="G20" s="134" t="s">
        <v>233</v>
      </c>
      <c r="H20" s="134"/>
      <c r="I20" s="5"/>
      <c r="J20" s="5"/>
      <c r="K20" s="5"/>
      <c r="L20" s="6"/>
    </row>
    <row r="21" spans="1:12" ht="18.75">
      <c r="E21"/>
      <c r="F21" s="134"/>
      <c r="G21" s="134" t="s">
        <v>234</v>
      </c>
      <c r="H21" s="134"/>
    </row>
    <row r="22" spans="1:12" ht="18.75">
      <c r="F22" s="134"/>
      <c r="G22" s="134" t="s">
        <v>235</v>
      </c>
      <c r="H22" s="134"/>
    </row>
    <row r="23" spans="1:12" ht="18.75">
      <c r="E23" s="6"/>
      <c r="F23" s="134"/>
      <c r="G23" s="134" t="s">
        <v>236</v>
      </c>
      <c r="H23" s="134"/>
    </row>
    <row r="24" spans="1:12">
      <c r="E24" s="7"/>
    </row>
    <row r="25" spans="1:12">
      <c r="E25" s="7"/>
    </row>
    <row r="26" spans="1:12">
      <c r="E26" s="7"/>
    </row>
    <row r="27" spans="1:12">
      <c r="E27" s="7"/>
    </row>
    <row r="28" spans="1:12">
      <c r="E28" s="7"/>
    </row>
    <row r="29" spans="1:12">
      <c r="E29" s="7"/>
    </row>
    <row r="30" spans="1:12">
      <c r="E30" s="7"/>
    </row>
    <row r="31" spans="1:12">
      <c r="E31" s="7"/>
    </row>
  </sheetData>
  <sortState ref="A7:N16">
    <sortCondition descending="1" ref="J7:J16"/>
  </sortState>
  <mergeCells count="14">
    <mergeCell ref="G17:H17"/>
    <mergeCell ref="L5:L6"/>
    <mergeCell ref="A1:K1"/>
    <mergeCell ref="A2:K2"/>
    <mergeCell ref="A3:K3"/>
    <mergeCell ref="A4:K4"/>
    <mergeCell ref="A5:A6"/>
    <mergeCell ref="B5:B6"/>
    <mergeCell ref="E5:E6"/>
    <mergeCell ref="F5:F6"/>
    <mergeCell ref="G5:G6"/>
    <mergeCell ref="H5:I5"/>
    <mergeCell ref="J5:J6"/>
    <mergeCell ref="K5:K6"/>
  </mergeCells>
  <printOptions horizontalCentered="1"/>
  <pageMargins left="0.27500000000000002" right="0.31458333333333299" top="0.35416666666666702" bottom="0.31458333333333299" header="0.35416666666666702" footer="0.31458333333333299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5</vt:lpstr>
      <vt:lpstr>6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Ð¡Ð¿Ð¸ÑÐ¾Ðº ÑƒÑ‡Ð½Ñ–Ð² Ð½Ð° ÑƒÑ‡Ð°ÑÑ‚ÑŒ Ð² II ÐµÑ‚Ð°Ð¿Ñ– Ð¾Ð»Ñ–Ð¼Ð¿Ñ–Ð°Ð´Ð¸ Ð· Ð¿Ñ€ÐµÐ´Ð¼ÐµÑ‚Ñƒ \"Ð¤Ñ–Ð·Ð¸ÐºÐ°\" Ð½Ð° 2018-2019 Ð½.Ñ€. ÑÑ‚Ð°Ð½Ð¾Ð¼ Ð½Ð° 11.11.2018Ñ€.</dc:title>
  <dc:creator>Unknown Creator</dc:creator>
  <cp:lastModifiedBy>Логінова Наталія Анатоліївна</cp:lastModifiedBy>
  <cp:lastPrinted>2025-11-17T12:47:40Z</cp:lastPrinted>
  <dcterms:created xsi:type="dcterms:W3CDTF">2018-11-11T11:16:00Z</dcterms:created>
  <dcterms:modified xsi:type="dcterms:W3CDTF">2025-11-18T12:20:11Z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